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40" windowWidth="18599" windowHeight="9972" activeTab="0"/>
  </bookViews>
  <sheets>
    <sheet name="Ст-Ур ОШ" sheetId="1" r:id="rId1"/>
  </sheets>
  <externalReferences>
    <externalReference r:id="rId4"/>
  </externalReferences>
  <definedNames>
    <definedName name="иии" localSheetId="0">'[1]ФЗП бюджет-допол'!#REF!</definedName>
    <definedName name="иии">'[1]ФЗП бюджет-допол'!#REF!</definedName>
    <definedName name="ммм" localSheetId="0">'[1]ФЗП бюджет-допол'!#REF!</definedName>
    <definedName name="ммм">'[1]ФЗП бюджет-допол'!#REF!</definedName>
    <definedName name="ььь" localSheetId="0">'[1]ФЗП бюджет-допол'!#REF!</definedName>
    <definedName name="ььь">'[1]ФЗП бюджет-допол'!#REF!</definedName>
  </definedNames>
  <calcPr fullCalcOnLoad="1"/>
</workbook>
</file>

<file path=xl/sharedStrings.xml><?xml version="1.0" encoding="utf-8"?>
<sst xmlns="http://schemas.openxmlformats.org/spreadsheetml/2006/main" count="284" uniqueCount="147">
  <si>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</si>
  <si>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</si>
  <si>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</si>
  <si>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</si>
  <si>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</si>
  <si>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</si>
  <si>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</si>
  <si>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</si>
  <si>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</si>
  <si>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</si>
  <si>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</si>
  <si>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Муниципальное бюджетное общеобразовательное учреждение «Староурюпская основная общеобразовательная школа»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</si>
  <si>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</si>
  <si>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</si>
  <si>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</si>
  <si>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</si>
  <si>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</si>
  <si>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Управление образования администрации Тяжинского муниципального района  Кемеровской области</t>
  </si>
  <si>
    <t>Адрес фактического местонахождения государственного бюджетного учреждения (подразделения)</t>
  </si>
  <si>
    <t>652265, Российская Федерация, Кемеровская область,  Тяжинский район, д. Старый Урюп, ул. Советская, 26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</si>
  <si>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</si>
  <si>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области: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</si>
  <si>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</si>
  <si>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</si>
  <si>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</si>
  <si>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оказание муниципальных услуг в сфере образования с целью государственной гарантии реализации права каждого человека на 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</si>
  <si>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1.3. Виды деятельности государственного бюджетного учреждения (подразделения):</t>
  </si>
  <si>
    <t>реализация основных образовательных программ начального общего, основного общего и среднего общего образования, дополнительных образовательных программ профессионального обучения, а так же содержание и организация отдыха, оздоровления и занятости школьников в каникулярное время в соответствии с Уставом учреждения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</si>
  <si>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</si>
  <si>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</si>
  <si>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Пасова Светлана Ивановна, директор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</si>
  <si>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</si>
  <si>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</si>
  <si>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>24.11.2008 год</t>
  </si>
  <si>
    <t xml:space="preserve">номер трудового договора                                      </t>
  </si>
  <si>
    <t>№29</t>
  </si>
  <si>
    <t xml:space="preserve">наименование органа государственной власти, заключившего трудовой договор        </t>
  </si>
  <si>
    <t>Управление образования администрации Тяжинского муниципального района</t>
  </si>
  <si>
    <t>Срок действия трудового договора, заключенного  с руководителем учреждения</t>
  </si>
  <si>
    <t>Бессрочный</t>
  </si>
  <si>
    <t xml:space="preserve">      </t>
  </si>
  <si>
    <t>Наименование показателя</t>
  </si>
  <si>
    <t>Количество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</si>
  <si>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</si>
  <si>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</si>
  <si>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</si>
  <si>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</si>
  <si>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1. Реализация основных общеобразовательных программ начального общего образования</t>
  </si>
  <si>
    <t>бесплатная</t>
  </si>
  <si>
    <t>2. Реализация основных общеобразовательных программ основного общего образования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</si>
  <si>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</si>
  <si>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</si>
  <si>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</si>
  <si>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Сумма, тыс.руб.</t>
  </si>
  <si>
    <t>Нефинансовые активы, всего:</t>
  </si>
  <si>
    <t>из них: недвижимое имущество, всего:</t>
  </si>
  <si>
    <t>в том числе:   остаточная стоимость</t>
  </si>
  <si>
    <t>Финансовые активы, всего:</t>
  </si>
  <si>
    <t>из них: денежные средства учреждения, всего:</t>
  </si>
  <si>
    <t>в том числе: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</si>
  <si>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</si>
  <si>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</si>
  <si>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</si>
  <si>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</si>
  <si>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</si>
  <si>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</si>
  <si>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</si>
  <si>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</si>
  <si>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</si>
  <si>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</si>
  <si>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</si>
  <si>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</si>
  <si>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</si>
  <si>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</si>
  <si>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</si>
  <si>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</si>
  <si>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</si>
  <si>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</si>
  <si>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</si>
  <si>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</si>
  <si>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</si>
  <si>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</si>
  <si>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</si>
  <si>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</si>
  <si>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</si>
  <si>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</si>
  <si>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</si>
  <si>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</si>
  <si>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</si>
  <si>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</si>
  <si>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</si>
  <si>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</si>
  <si>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</si>
  <si>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</si>
  <si>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</si>
  <si>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</si>
  <si>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</si>
  <si>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</si>
  <si>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</si>
  <si>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товаров,работ, услуг)</t>
  </si>
  <si>
    <t>расходы на закупку товаров, работ,услуг,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</si>
  <si>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</si>
  <si>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</si>
  <si>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</si>
  <si>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</si>
  <si>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</si>
  <si>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</si>
  <si>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</si>
  <si>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</si>
  <si>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</si>
  <si>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</si>
  <si>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</si>
  <si>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</si>
  <si>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</si>
  <si>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</si>
  <si>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</si>
  <si>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</si>
  <si>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</si>
  <si>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</si>
  <si>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</si>
  <si>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</si>
  <si>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 xml:space="preserve">на закупку товаров работ, услуг </t>
  </si>
  <si>
    <t>Сведения о средствах, поступающих во временное распоряжение учреждения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</si>
  <si>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</si>
  <si>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</si>
  <si>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</si>
  <si>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</si>
  <si>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</si>
  <si>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</si>
  <si>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</si>
  <si>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</si>
  <si>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</si>
  <si>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</si>
  <si>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</si>
  <si>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</si>
  <si>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</si>
  <si>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временное распоряжение, всего:</t>
  </si>
  <si>
    <t>Руководитель</t>
  </si>
  <si>
    <t>Пасова С.И.</t>
  </si>
  <si>
    <t>27 декабря 2018 г.</t>
  </si>
  <si>
    <t>на 01.01.2019 г.</t>
  </si>
  <si>
    <t>на 2019 г. очередной финансовый год</t>
  </si>
  <si>
    <t>на 2020 г.        1-ый год планового периода</t>
  </si>
  <si>
    <t>на 2021 г.       2-ой год планового периода</t>
  </si>
  <si>
    <t>на 2021 г.         2-ой год планового периода</t>
  </si>
  <si>
    <t xml:space="preserve">на 2019 год  и на плановый период   2020  и   2021 годов </t>
  </si>
  <si>
    <t>особо ценное движимое имущество, всего: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</si>
</sst>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1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25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26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30" xfId="0" applyFont="1" applyBorder="1" applyAlignment="1">
      <alignment horizontal="center" vertical="top"/>
    </xf>
    <xf numFmtId="0" fontId="46" fillId="0" borderId="29" xfId="0" applyFont="1" applyBorder="1" applyAlignment="1">
      <alignment horizontal="center" vertical="top"/>
    </xf>
    <xf numFmtId="0" fontId="46" fillId="0" borderId="31" xfId="0" applyFont="1" applyBorder="1" applyAlignment="1">
      <alignment horizontal="center" vertical="top"/>
    </xf>
    <xf numFmtId="0" fontId="46" fillId="0" borderId="19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4" fontId="7" fillId="0" borderId="19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147</xdr:row>
      <xdr:rowOff>247650</xdr:rowOff>
    </xdr:from>
    <xdr:to>
      <xdr:col>7</xdr:col>
      <xdr:colOff>371475</xdr:colOff>
      <xdr:row>153</xdr:row>
      <xdr:rowOff>171450</xdr:rowOff>
    </xdr:to>
    <xdr:pic>
      <xdr:nvPicPr>
        <xdr:cNvPr id="1" name="Рисунок 1" descr="Старо-Урюпская школа_Ш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1575375"/>
          <a:ext cx="166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4</xdr:row>
      <xdr:rowOff>19050</xdr:rowOff>
    </xdr:from>
    <xdr:to>
      <xdr:col>8</xdr:col>
      <xdr:colOff>800100</xdr:colOff>
      <xdr:row>7</xdr:row>
      <xdr:rowOff>19050</xdr:rowOff>
    </xdr:to>
    <xdr:pic>
      <xdr:nvPicPr>
        <xdr:cNvPr id="2" name="Рисунок 3" descr="Преображенский дс_П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781050"/>
          <a:ext cx="904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152400</xdr:rowOff>
    </xdr:from>
    <xdr:to>
      <xdr:col>10</xdr:col>
      <xdr:colOff>228600</xdr:colOff>
      <xdr:row>9</xdr:row>
      <xdr:rowOff>85725</xdr:rowOff>
    </xdr:to>
    <xdr:pic>
      <xdr:nvPicPr>
        <xdr:cNvPr id="3" name="Рисунок 4" descr="УО_Ш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52400"/>
          <a:ext cx="14763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_46\AppData\Local\Temp\Rar$DIa0.926\&#1090;&#1072;&#1073;&#1083;&#1080;&#1094;&#1099;%20&#1082;%20&#1055;&#1060;&#1061;&#1044;%20&#1085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по энергосбережению"/>
      <sheetName val="бланк ПФХД "/>
      <sheetName val="пример по оплате труда(бюджет)"/>
      <sheetName val="пример по оплате труда(внебюдже"/>
      <sheetName val="расч.расх.на опл.тр."/>
      <sheetName val="служеб.коман."/>
      <sheetName val="вып.перс.по уход.за реб."/>
      <sheetName val="страх.взносы"/>
      <sheetName val="соц.и иные выпл."/>
      <sheetName val="налоги"/>
      <sheetName val="проч.налоги и сборы"/>
      <sheetName val="безвозм.переч-ия"/>
      <sheetName val="проч.расходы"/>
      <sheetName val="расх.на оплат.услуг связи"/>
      <sheetName val="расх.на оплат.транс.услуг "/>
      <sheetName val="расх.на оплат.комун.услуг"/>
      <sheetName val="расх.на оплат.арен.имущ."/>
      <sheetName val="расх.на оплат.содер.имущ."/>
      <sheetName val="расх.на опл.проч.раб.и  (бюдж)"/>
      <sheetName val="расх.на опл.проч.раб.и (внебюдж"/>
      <sheetName val="основ.сред."/>
      <sheetName val="приоб.мат.запасов (внебюджет)"/>
      <sheetName val="приоб.мат.запасов (бюджет"/>
      <sheetName val="ФЗП бюджет-допол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51"/>
  <sheetViews>
    <sheetView tabSelected="1" zoomScalePageLayoutView="0" workbookViewId="0" topLeftCell="A144">
      <selection activeCell="F148" sqref="F148:I148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11.281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260"/>
      <c r="D4" s="260"/>
      <c r="E4" s="2"/>
      <c r="F4" s="262"/>
      <c r="G4" s="262"/>
      <c r="H4" s="262" t="s">
        <v>0</v>
      </c>
      <c r="I4" s="262"/>
      <c r="J4" s="262"/>
      <c r="K4" s="262"/>
      <c r="L4" s="262"/>
    </row>
    <row r="5" spans="1:12" ht="15">
      <c r="A5" s="1"/>
      <c r="B5" s="1"/>
      <c r="C5" s="260"/>
      <c r="D5" s="260"/>
      <c r="E5" s="2"/>
      <c r="F5" s="262"/>
      <c r="G5" s="262"/>
      <c r="H5" s="266" t="s">
        <v>1</v>
      </c>
      <c r="I5" s="266"/>
      <c r="J5" s="266"/>
      <c r="K5" s="266"/>
      <c r="L5" s="266"/>
    </row>
    <row r="6" spans="1:12" ht="15.75" thickBot="1">
      <c r="A6" s="1"/>
      <c r="B6" s="1"/>
      <c r="C6" s="260"/>
      <c r="D6" s="260"/>
      <c r="E6" s="2"/>
      <c r="F6" s="262"/>
      <c r="G6" s="262"/>
      <c r="H6" s="3"/>
      <c r="I6" s="264"/>
      <c r="J6" s="264"/>
      <c r="K6" s="264"/>
      <c r="L6" s="264"/>
    </row>
    <row r="7" spans="1:12" ht="15">
      <c r="A7" s="1"/>
      <c r="B7" s="1"/>
      <c r="C7" s="260"/>
      <c r="D7" s="260"/>
      <c r="E7" s="2"/>
      <c r="F7" s="262"/>
      <c r="G7" s="262"/>
      <c r="H7" s="4" t="s">
        <v>2</v>
      </c>
      <c r="I7" s="265" t="s">
        <v>3</v>
      </c>
      <c r="J7" s="265"/>
      <c r="K7" s="265"/>
      <c r="L7" s="265"/>
    </row>
    <row r="8" spans="1:12" ht="15">
      <c r="A8" s="260"/>
      <c r="B8" s="260"/>
      <c r="C8" s="260"/>
      <c r="D8" s="260"/>
      <c r="E8" s="2"/>
      <c r="F8" s="262"/>
      <c r="G8" s="262"/>
      <c r="H8" s="75" t="s">
        <v>4</v>
      </c>
      <c r="I8" s="263"/>
      <c r="J8" s="263"/>
      <c r="K8" s="263"/>
      <c r="L8" s="263"/>
    </row>
    <row r="9" spans="1:12" ht="24" customHeight="1" hidden="1">
      <c r="A9" s="260"/>
      <c r="B9" s="260"/>
      <c r="C9" s="260"/>
      <c r="D9" s="260"/>
      <c r="E9" s="2"/>
      <c r="F9" s="262"/>
      <c r="G9" s="262"/>
      <c r="H9" s="75" t="s">
        <v>5</v>
      </c>
      <c r="I9" s="263"/>
      <c r="J9" s="263"/>
      <c r="K9" s="263"/>
      <c r="L9" s="263"/>
    </row>
    <row r="10" spans="1:12" ht="18.75">
      <c r="A10" s="261" t="s">
        <v>6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spans="1:12" ht="18">
      <c r="A11" s="261" t="s">
        <v>145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 ht="13.5" customHeight="1" thickBot="1">
      <c r="A12" s="5"/>
      <c r="B12" s="5"/>
      <c r="C12" s="261"/>
      <c r="D12" s="261"/>
      <c r="E12" s="5"/>
      <c r="F12" s="261"/>
      <c r="G12" s="261"/>
      <c r="H12" s="5"/>
      <c r="I12" s="166"/>
      <c r="J12" s="166"/>
      <c r="K12" s="166"/>
      <c r="L12" s="6" t="s">
        <v>7</v>
      </c>
    </row>
    <row r="13" spans="1:12" ht="15" customHeight="1" thickBot="1">
      <c r="A13" s="5"/>
      <c r="B13" s="5"/>
      <c r="C13" s="261"/>
      <c r="D13" s="261"/>
      <c r="E13" s="5"/>
      <c r="F13" s="261"/>
      <c r="G13" s="261"/>
      <c r="H13" s="5"/>
      <c r="I13" s="250" t="s">
        <v>8</v>
      </c>
      <c r="J13" s="250"/>
      <c r="K13" s="251"/>
      <c r="L13" s="7"/>
    </row>
    <row r="14" spans="1:12" ht="18.75" customHeight="1" thickBot="1">
      <c r="A14" s="166" t="s">
        <v>139</v>
      </c>
      <c r="B14" s="166"/>
      <c r="C14" s="166"/>
      <c r="D14" s="166"/>
      <c r="E14" s="166"/>
      <c r="F14" s="166"/>
      <c r="G14" s="166"/>
      <c r="H14" s="166"/>
      <c r="I14" s="250" t="s">
        <v>9</v>
      </c>
      <c r="J14" s="250"/>
      <c r="K14" s="251"/>
      <c r="L14" s="8">
        <v>43461</v>
      </c>
    </row>
    <row r="15" spans="1:12" ht="13.5">
      <c r="A15" s="68" t="s">
        <v>10</v>
      </c>
      <c r="B15" s="69"/>
      <c r="C15" s="69"/>
      <c r="D15" s="252" t="s">
        <v>11</v>
      </c>
      <c r="E15" s="252"/>
      <c r="F15" s="252"/>
      <c r="G15" s="252"/>
      <c r="H15" s="253"/>
      <c r="I15" s="258" t="s">
        <v>12</v>
      </c>
      <c r="J15" s="250"/>
      <c r="K15" s="251"/>
      <c r="L15" s="171">
        <v>39672141</v>
      </c>
    </row>
    <row r="16" spans="1:12" ht="14.25" thickBot="1">
      <c r="A16" s="173"/>
      <c r="B16" s="174"/>
      <c r="C16" s="174"/>
      <c r="D16" s="254"/>
      <c r="E16" s="254"/>
      <c r="F16" s="254"/>
      <c r="G16" s="254"/>
      <c r="H16" s="255"/>
      <c r="I16" s="258"/>
      <c r="J16" s="250"/>
      <c r="K16" s="251"/>
      <c r="L16" s="259"/>
    </row>
    <row r="17" spans="1:12" ht="14.25" thickBot="1">
      <c r="A17" s="173"/>
      <c r="B17" s="174"/>
      <c r="C17" s="174"/>
      <c r="D17" s="254"/>
      <c r="E17" s="254"/>
      <c r="F17" s="254"/>
      <c r="G17" s="254"/>
      <c r="H17" s="255"/>
      <c r="I17" s="173"/>
      <c r="J17" s="260"/>
      <c r="K17" s="175"/>
      <c r="L17" s="11"/>
    </row>
    <row r="18" spans="1:12" ht="14.25" thickBot="1">
      <c r="A18" s="173"/>
      <c r="B18" s="174"/>
      <c r="C18" s="174"/>
      <c r="D18" s="254"/>
      <c r="E18" s="254"/>
      <c r="F18" s="254"/>
      <c r="G18" s="254"/>
      <c r="H18" s="255"/>
      <c r="I18" s="173"/>
      <c r="J18" s="260"/>
      <c r="K18" s="175"/>
      <c r="L18" s="11"/>
    </row>
    <row r="19" spans="1:12" ht="15.75" customHeight="1" thickBot="1">
      <c r="A19" s="233"/>
      <c r="B19" s="234"/>
      <c r="C19" s="234"/>
      <c r="D19" s="256"/>
      <c r="E19" s="256"/>
      <c r="F19" s="256"/>
      <c r="G19" s="256"/>
      <c r="H19" s="257"/>
      <c r="I19" s="258"/>
      <c r="J19" s="250"/>
      <c r="K19" s="251"/>
      <c r="L19" s="12"/>
    </row>
    <row r="20" spans="1:12" ht="15.75" customHeight="1" thickBot="1">
      <c r="A20" s="242" t="s">
        <v>13</v>
      </c>
      <c r="B20" s="243"/>
      <c r="C20" s="243"/>
      <c r="D20" s="13">
        <v>4242003030</v>
      </c>
      <c r="E20" s="243">
        <v>424301001</v>
      </c>
      <c r="F20" s="243"/>
      <c r="G20" s="14"/>
      <c r="H20" s="15"/>
      <c r="I20" s="244"/>
      <c r="J20" s="245"/>
      <c r="K20" s="246"/>
      <c r="L20" s="10"/>
    </row>
    <row r="21" spans="1:12" ht="14.25" thickBot="1">
      <c r="A21" s="78" t="s">
        <v>14</v>
      </c>
      <c r="B21" s="79"/>
      <c r="C21" s="79"/>
      <c r="D21" s="79"/>
      <c r="E21" s="79"/>
      <c r="F21" s="79"/>
      <c r="G21" s="79"/>
      <c r="H21" s="165"/>
      <c r="I21" s="247" t="s">
        <v>15</v>
      </c>
      <c r="J21" s="248"/>
      <c r="K21" s="249"/>
      <c r="L21" s="10">
        <v>383</v>
      </c>
    </row>
    <row r="22" spans="1:12" ht="14.25" thickBot="1">
      <c r="A22" s="78" t="s">
        <v>16</v>
      </c>
      <c r="B22" s="79"/>
      <c r="C22" s="79"/>
      <c r="D22" s="79" t="s">
        <v>17</v>
      </c>
      <c r="E22" s="79"/>
      <c r="F22" s="79"/>
      <c r="G22" s="79"/>
      <c r="H22" s="79"/>
      <c r="I22" s="79"/>
      <c r="J22" s="79"/>
      <c r="K22" s="79"/>
      <c r="L22" s="165"/>
    </row>
    <row r="23" spans="1:12" ht="32.25" customHeight="1" thickBot="1">
      <c r="A23" s="78" t="s">
        <v>18</v>
      </c>
      <c r="B23" s="79"/>
      <c r="C23" s="79"/>
      <c r="D23" s="79" t="s">
        <v>19</v>
      </c>
      <c r="E23" s="79"/>
      <c r="F23" s="79"/>
      <c r="G23" s="79"/>
      <c r="H23" s="79"/>
      <c r="I23" s="79"/>
      <c r="J23" s="79"/>
      <c r="K23" s="79"/>
      <c r="L23" s="165"/>
    </row>
    <row r="24" spans="1:12" ht="13.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</row>
    <row r="25" spans="1:12" ht="21.75" customHeight="1" thickBot="1">
      <c r="A25" s="166" t="s">
        <v>20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  <row r="26" spans="1:12" ht="14.25" thickBot="1">
      <c r="A26" s="225" t="s">
        <v>21</v>
      </c>
      <c r="B26" s="226"/>
      <c r="C26" s="226"/>
      <c r="D26" s="226"/>
      <c r="E26" s="226"/>
      <c r="F26" s="226"/>
      <c r="G26" s="226"/>
      <c r="H26" s="227"/>
      <c r="I26" s="180"/>
      <c r="J26" s="181"/>
      <c r="K26" s="181"/>
      <c r="L26" s="241"/>
    </row>
    <row r="27" spans="1:12" ht="14.25" thickBot="1">
      <c r="A27" s="196" t="s">
        <v>22</v>
      </c>
      <c r="B27" s="197"/>
      <c r="C27" s="197"/>
      <c r="D27" s="197"/>
      <c r="E27" s="197"/>
      <c r="F27" s="197"/>
      <c r="G27" s="197"/>
      <c r="H27" s="205"/>
      <c r="I27" s="206"/>
      <c r="J27" s="240"/>
      <c r="K27" s="240"/>
      <c r="L27" s="200"/>
    </row>
    <row r="28" spans="1:12" ht="14.25" thickBot="1">
      <c r="A28" s="196" t="s">
        <v>23</v>
      </c>
      <c r="B28" s="197"/>
      <c r="C28" s="197"/>
      <c r="D28" s="197"/>
      <c r="E28" s="197"/>
      <c r="F28" s="197"/>
      <c r="G28" s="197"/>
      <c r="H28" s="205"/>
      <c r="I28" s="206"/>
      <c r="J28" s="240"/>
      <c r="K28" s="240"/>
      <c r="L28" s="200"/>
    </row>
    <row r="29" spans="1:12" ht="14.25" thickBot="1">
      <c r="A29" s="78" t="s">
        <v>24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165"/>
    </row>
    <row r="30" spans="1:12" ht="46.5" customHeight="1" thickBot="1">
      <c r="A30" s="78" t="s">
        <v>25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165"/>
    </row>
    <row r="31" spans="1:12" ht="14.25" thickBot="1">
      <c r="A31" s="78" t="s">
        <v>26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165"/>
    </row>
    <row r="32" spans="1:12" ht="48.75" customHeight="1" thickBot="1">
      <c r="A32" s="78" t="s">
        <v>27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165"/>
    </row>
    <row r="33" spans="1:12" ht="13.5">
      <c r="A33" s="225" t="s">
        <v>28</v>
      </c>
      <c r="B33" s="226"/>
      <c r="C33" s="226"/>
      <c r="D33" s="226"/>
      <c r="E33" s="226"/>
      <c r="F33" s="226"/>
      <c r="G33" s="226"/>
      <c r="H33" s="227"/>
      <c r="I33" s="68"/>
      <c r="J33" s="69"/>
      <c r="K33" s="69"/>
      <c r="L33" s="70"/>
    </row>
    <row r="34" spans="1:12" ht="0.75" customHeight="1" thickBot="1">
      <c r="A34" s="228"/>
      <c r="B34" s="229"/>
      <c r="C34" s="229"/>
      <c r="D34" s="229"/>
      <c r="E34" s="229"/>
      <c r="F34" s="229"/>
      <c r="G34" s="229"/>
      <c r="H34" s="230"/>
      <c r="I34" s="233"/>
      <c r="J34" s="234"/>
      <c r="K34" s="234"/>
      <c r="L34" s="235"/>
    </row>
    <row r="35" spans="1:12" ht="13.5">
      <c r="A35" s="225" t="s">
        <v>29</v>
      </c>
      <c r="B35" s="226"/>
      <c r="C35" s="226"/>
      <c r="D35" s="226"/>
      <c r="E35" s="226"/>
      <c r="F35" s="226"/>
      <c r="G35" s="226"/>
      <c r="H35" s="227"/>
      <c r="I35" s="225" t="s">
        <v>30</v>
      </c>
      <c r="J35" s="226"/>
      <c r="K35" s="226"/>
      <c r="L35" s="227"/>
    </row>
    <row r="36" spans="1:12" ht="14.25" thickBot="1">
      <c r="A36" s="228"/>
      <c r="B36" s="229"/>
      <c r="C36" s="229"/>
      <c r="D36" s="229"/>
      <c r="E36" s="229"/>
      <c r="F36" s="229"/>
      <c r="G36" s="229"/>
      <c r="H36" s="230"/>
      <c r="I36" s="228"/>
      <c r="J36" s="229"/>
      <c r="K36" s="229"/>
      <c r="L36" s="230"/>
    </row>
    <row r="37" spans="1:12" ht="13.5">
      <c r="A37" s="225" t="s">
        <v>31</v>
      </c>
      <c r="B37" s="226"/>
      <c r="C37" s="226"/>
      <c r="D37" s="226"/>
      <c r="E37" s="226"/>
      <c r="F37" s="226"/>
      <c r="G37" s="226"/>
      <c r="H37" s="227"/>
      <c r="I37" s="68"/>
      <c r="J37" s="69"/>
      <c r="K37" s="69"/>
      <c r="L37" s="70"/>
    </row>
    <row r="38" spans="1:12" ht="6" customHeight="1" thickBot="1">
      <c r="A38" s="228"/>
      <c r="B38" s="229"/>
      <c r="C38" s="229"/>
      <c r="D38" s="229"/>
      <c r="E38" s="229"/>
      <c r="F38" s="229"/>
      <c r="G38" s="229"/>
      <c r="H38" s="230"/>
      <c r="I38" s="233"/>
      <c r="J38" s="234"/>
      <c r="K38" s="234"/>
      <c r="L38" s="235"/>
    </row>
    <row r="39" spans="1:12" ht="14.25" thickBot="1">
      <c r="A39" s="196" t="s">
        <v>32</v>
      </c>
      <c r="B39" s="197"/>
      <c r="C39" s="197"/>
      <c r="D39" s="197"/>
      <c r="E39" s="197"/>
      <c r="F39" s="197"/>
      <c r="G39" s="197"/>
      <c r="H39" s="205"/>
      <c r="I39" s="236" t="s">
        <v>33</v>
      </c>
      <c r="J39" s="237"/>
      <c r="K39" s="237"/>
      <c r="L39" s="238"/>
    </row>
    <row r="40" spans="1:12" ht="14.25" thickBot="1">
      <c r="A40" s="196" t="s">
        <v>34</v>
      </c>
      <c r="B40" s="197"/>
      <c r="C40" s="197"/>
      <c r="D40" s="197"/>
      <c r="E40" s="197"/>
      <c r="F40" s="197"/>
      <c r="G40" s="197"/>
      <c r="H40" s="205"/>
      <c r="I40" s="239" t="s">
        <v>35</v>
      </c>
      <c r="J40" s="237"/>
      <c r="K40" s="237"/>
      <c r="L40" s="238"/>
    </row>
    <row r="41" spans="1:12" ht="13.5">
      <c r="A41" s="225" t="s">
        <v>36</v>
      </c>
      <c r="B41" s="226"/>
      <c r="C41" s="226"/>
      <c r="D41" s="226"/>
      <c r="E41" s="226"/>
      <c r="F41" s="226"/>
      <c r="G41" s="226"/>
      <c r="H41" s="227"/>
      <c r="I41" s="225" t="s">
        <v>37</v>
      </c>
      <c r="J41" s="226"/>
      <c r="K41" s="226"/>
      <c r="L41" s="227"/>
    </row>
    <row r="42" spans="1:12" ht="14.25" thickBot="1">
      <c r="A42" s="228"/>
      <c r="B42" s="229"/>
      <c r="C42" s="229"/>
      <c r="D42" s="229"/>
      <c r="E42" s="229"/>
      <c r="F42" s="229"/>
      <c r="G42" s="229"/>
      <c r="H42" s="230"/>
      <c r="I42" s="228"/>
      <c r="J42" s="229"/>
      <c r="K42" s="229"/>
      <c r="L42" s="230"/>
    </row>
    <row r="43" spans="1:12" ht="14.25" thickBot="1">
      <c r="A43" s="225" t="s">
        <v>38</v>
      </c>
      <c r="B43" s="226"/>
      <c r="C43" s="226"/>
      <c r="D43" s="226"/>
      <c r="E43" s="226"/>
      <c r="F43" s="226"/>
      <c r="G43" s="226"/>
      <c r="H43" s="227"/>
      <c r="I43" s="225" t="s">
        <v>39</v>
      </c>
      <c r="J43" s="226"/>
      <c r="K43" s="226"/>
      <c r="L43" s="227"/>
    </row>
    <row r="44" spans="1:12" ht="14.25" hidden="1" thickBot="1">
      <c r="A44" s="228" t="s">
        <v>40</v>
      </c>
      <c r="B44" s="229"/>
      <c r="C44" s="229"/>
      <c r="D44" s="229"/>
      <c r="E44" s="229"/>
      <c r="F44" s="229"/>
      <c r="G44" s="229"/>
      <c r="H44" s="230"/>
      <c r="I44" s="228"/>
      <c r="J44" s="229"/>
      <c r="K44" s="229"/>
      <c r="L44" s="230"/>
    </row>
    <row r="45" spans="1:12" ht="13.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6" spans="1:12" ht="14.25" thickBot="1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</row>
    <row r="47" spans="1:12" ht="12" customHeight="1">
      <c r="A47" s="207" t="s">
        <v>41</v>
      </c>
      <c r="B47" s="208"/>
      <c r="C47" s="208"/>
      <c r="D47" s="209"/>
      <c r="E47" s="17"/>
      <c r="F47" s="213" t="s">
        <v>42</v>
      </c>
      <c r="G47" s="214"/>
      <c r="H47" s="217" t="s">
        <v>43</v>
      </c>
      <c r="I47" s="219" t="s">
        <v>44</v>
      </c>
      <c r="J47" s="220"/>
      <c r="K47" s="220"/>
      <c r="L47" s="221"/>
    </row>
    <row r="48" spans="1:12" ht="13.5" customHeight="1" thickBot="1">
      <c r="A48" s="210"/>
      <c r="B48" s="211"/>
      <c r="C48" s="211"/>
      <c r="D48" s="212"/>
      <c r="E48" s="18"/>
      <c r="F48" s="215"/>
      <c r="G48" s="216"/>
      <c r="H48" s="218"/>
      <c r="I48" s="222" t="s">
        <v>45</v>
      </c>
      <c r="J48" s="223"/>
      <c r="K48" s="223"/>
      <c r="L48" s="224"/>
    </row>
    <row r="49" spans="1:12" ht="14.25" thickBot="1">
      <c r="A49" s="196" t="s">
        <v>46</v>
      </c>
      <c r="B49" s="197"/>
      <c r="C49" s="197"/>
      <c r="D49" s="198"/>
      <c r="E49" s="19"/>
      <c r="F49" s="199"/>
      <c r="G49" s="200"/>
      <c r="H49" s="20"/>
      <c r="I49" s="201"/>
      <c r="J49" s="202"/>
      <c r="K49" s="202"/>
      <c r="L49" s="203"/>
    </row>
    <row r="50" spans="1:12" ht="27" customHeight="1" thickBot="1">
      <c r="A50" s="196" t="s">
        <v>47</v>
      </c>
      <c r="B50" s="197"/>
      <c r="C50" s="197"/>
      <c r="D50" s="198"/>
      <c r="E50" s="19"/>
      <c r="F50" s="199"/>
      <c r="G50" s="200"/>
      <c r="H50" s="16" t="s">
        <v>48</v>
      </c>
      <c r="I50" s="201"/>
      <c r="J50" s="202"/>
      <c r="K50" s="202"/>
      <c r="L50" s="203"/>
    </row>
    <row r="51" spans="1:12" ht="27" customHeight="1" thickBot="1">
      <c r="A51" s="196" t="s">
        <v>49</v>
      </c>
      <c r="B51" s="197"/>
      <c r="C51" s="197"/>
      <c r="D51" s="198"/>
      <c r="E51" s="19"/>
      <c r="F51" s="199"/>
      <c r="G51" s="200"/>
      <c r="H51" s="16" t="s">
        <v>48</v>
      </c>
      <c r="I51" s="201"/>
      <c r="J51" s="202"/>
      <c r="K51" s="202"/>
      <c r="L51" s="203"/>
    </row>
    <row r="52" spans="1:12" ht="14.25" thickBot="1">
      <c r="A52" s="196" t="s">
        <v>50</v>
      </c>
      <c r="B52" s="197"/>
      <c r="C52" s="197"/>
      <c r="D52" s="198"/>
      <c r="E52" s="19"/>
      <c r="F52" s="199"/>
      <c r="G52" s="200"/>
      <c r="H52" s="20"/>
      <c r="I52" s="201"/>
      <c r="J52" s="202"/>
      <c r="K52" s="202"/>
      <c r="L52" s="203"/>
    </row>
    <row r="53" spans="1:12" ht="14.25" thickBot="1">
      <c r="A53" s="196"/>
      <c r="B53" s="197"/>
      <c r="C53" s="197"/>
      <c r="D53" s="198"/>
      <c r="E53" s="19"/>
      <c r="F53" s="199"/>
      <c r="G53" s="200"/>
      <c r="H53" s="20"/>
      <c r="I53" s="201"/>
      <c r="J53" s="202"/>
      <c r="K53" s="202"/>
      <c r="L53" s="203"/>
    </row>
    <row r="54" spans="1:12" ht="14.25" hidden="1" thickBot="1">
      <c r="A54" s="196"/>
      <c r="B54" s="197"/>
      <c r="C54" s="197"/>
      <c r="D54" s="198"/>
      <c r="E54" s="19"/>
      <c r="F54" s="199"/>
      <c r="G54" s="200"/>
      <c r="H54" s="20"/>
      <c r="I54" s="201"/>
      <c r="J54" s="202"/>
      <c r="K54" s="202"/>
      <c r="L54" s="203"/>
    </row>
    <row r="55" spans="1:12" ht="24.75" customHeight="1" hidden="1" thickBot="1">
      <c r="A55" s="196" t="s">
        <v>51</v>
      </c>
      <c r="B55" s="197"/>
      <c r="C55" s="197"/>
      <c r="D55" s="205"/>
      <c r="E55" s="19"/>
      <c r="F55" s="206"/>
      <c r="G55" s="200"/>
      <c r="H55" s="20"/>
      <c r="I55" s="201"/>
      <c r="J55" s="202"/>
      <c r="K55" s="202"/>
      <c r="L55" s="203"/>
    </row>
    <row r="56" spans="1:12" ht="14.25" hidden="1" thickBot="1">
      <c r="A56" s="196"/>
      <c r="B56" s="197"/>
      <c r="C56" s="197"/>
      <c r="D56" s="198"/>
      <c r="E56" s="19"/>
      <c r="F56" s="199"/>
      <c r="G56" s="200"/>
      <c r="H56" s="20"/>
      <c r="I56" s="201"/>
      <c r="J56" s="202"/>
      <c r="K56" s="202"/>
      <c r="L56" s="203"/>
    </row>
    <row r="57" spans="1:12" ht="14.25" hidden="1" thickBot="1">
      <c r="A57" s="196"/>
      <c r="B57" s="197"/>
      <c r="C57" s="197"/>
      <c r="D57" s="198"/>
      <c r="E57" s="19"/>
      <c r="F57" s="199"/>
      <c r="G57" s="200"/>
      <c r="H57" s="20"/>
      <c r="I57" s="201"/>
      <c r="J57" s="202"/>
      <c r="K57" s="202"/>
      <c r="L57" s="203"/>
    </row>
    <row r="58" spans="1:12" ht="14.25" hidden="1" thickBot="1">
      <c r="A58" s="196"/>
      <c r="B58" s="197"/>
      <c r="C58" s="197"/>
      <c r="D58" s="198"/>
      <c r="E58" s="19"/>
      <c r="F58" s="199"/>
      <c r="G58" s="200"/>
      <c r="H58" s="20"/>
      <c r="I58" s="201"/>
      <c r="J58" s="202"/>
      <c r="K58" s="202"/>
      <c r="L58" s="203"/>
    </row>
    <row r="59" spans="1:12" ht="13.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</row>
    <row r="60" spans="1:12" ht="13.5">
      <c r="A60" s="166" t="s">
        <v>52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1:12" ht="15" customHeight="1" thickBot="1">
      <c r="A61" s="71" t="s">
        <v>140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1:12" ht="14.25" thickBot="1">
      <c r="A62" s="190" t="s">
        <v>41</v>
      </c>
      <c r="B62" s="191"/>
      <c r="C62" s="191"/>
      <c r="D62" s="191"/>
      <c r="E62" s="191"/>
      <c r="F62" s="192"/>
      <c r="G62" s="193" t="s">
        <v>53</v>
      </c>
      <c r="H62" s="194"/>
      <c r="I62" s="195"/>
      <c r="J62" s="74"/>
      <c r="K62" s="74"/>
      <c r="L62" s="74"/>
    </row>
    <row r="63" spans="1:12" ht="14.25" thickBot="1">
      <c r="A63" s="88">
        <v>1</v>
      </c>
      <c r="B63" s="89"/>
      <c r="C63" s="89"/>
      <c r="D63" s="89"/>
      <c r="E63" s="89"/>
      <c r="F63" s="89"/>
      <c r="G63" s="88">
        <v>2</v>
      </c>
      <c r="H63" s="89"/>
      <c r="I63" s="140"/>
      <c r="J63" s="71"/>
      <c r="K63" s="71"/>
      <c r="L63" s="71"/>
    </row>
    <row r="64" spans="1:12" ht="13.5">
      <c r="A64" s="180" t="s">
        <v>54</v>
      </c>
      <c r="B64" s="181"/>
      <c r="C64" s="181"/>
      <c r="D64" s="181"/>
      <c r="E64" s="181"/>
      <c r="F64" s="181"/>
      <c r="G64" s="184">
        <v>6537.6</v>
      </c>
      <c r="H64" s="185"/>
      <c r="I64" s="186"/>
      <c r="J64" s="71"/>
      <c r="K64" s="71"/>
      <c r="L64" s="71"/>
    </row>
    <row r="65" spans="1:12" ht="6" customHeight="1" thickBot="1">
      <c r="A65" s="182"/>
      <c r="B65" s="183"/>
      <c r="C65" s="183"/>
      <c r="D65" s="183"/>
      <c r="E65" s="183"/>
      <c r="F65" s="183"/>
      <c r="G65" s="187"/>
      <c r="H65" s="188"/>
      <c r="I65" s="189"/>
      <c r="J65" s="71"/>
      <c r="K65" s="71"/>
      <c r="L65" s="71"/>
    </row>
    <row r="66" spans="1:12" ht="17.25" customHeight="1" thickBot="1">
      <c r="A66" s="78" t="s">
        <v>55</v>
      </c>
      <c r="B66" s="79"/>
      <c r="C66" s="79"/>
      <c r="D66" s="79"/>
      <c r="E66" s="79"/>
      <c r="F66" s="79"/>
      <c r="G66" s="177">
        <v>2966.5</v>
      </c>
      <c r="H66" s="178"/>
      <c r="I66" s="179"/>
      <c r="J66" s="71"/>
      <c r="K66" s="71"/>
      <c r="L66" s="71"/>
    </row>
    <row r="67" spans="1:12" ht="14.25" thickBot="1">
      <c r="A67" s="68" t="s">
        <v>56</v>
      </c>
      <c r="B67" s="69"/>
      <c r="C67" s="69"/>
      <c r="D67" s="69"/>
      <c r="E67" s="69"/>
      <c r="F67" s="69"/>
      <c r="G67" s="68">
        <v>0</v>
      </c>
      <c r="H67" s="69"/>
      <c r="I67" s="70"/>
      <c r="J67" s="71"/>
      <c r="K67" s="71"/>
      <c r="L67" s="71"/>
    </row>
    <row r="68" spans="1:12" ht="17.25" customHeight="1" thickBot="1">
      <c r="A68" s="78" t="s">
        <v>146</v>
      </c>
      <c r="B68" s="79"/>
      <c r="C68" s="79"/>
      <c r="D68" s="79"/>
      <c r="E68" s="79"/>
      <c r="F68" s="79"/>
      <c r="G68" s="177">
        <v>3189.2</v>
      </c>
      <c r="H68" s="178"/>
      <c r="I68" s="179"/>
      <c r="J68" s="71"/>
      <c r="K68" s="71"/>
      <c r="L68" s="71"/>
    </row>
    <row r="69" spans="1:12" ht="14.25" thickBot="1">
      <c r="A69" s="68" t="s">
        <v>56</v>
      </c>
      <c r="B69" s="69"/>
      <c r="C69" s="69"/>
      <c r="D69" s="69"/>
      <c r="E69" s="69"/>
      <c r="F69" s="69"/>
      <c r="G69" s="68">
        <v>41.8</v>
      </c>
      <c r="H69" s="69"/>
      <c r="I69" s="70"/>
      <c r="J69" s="71"/>
      <c r="K69" s="71"/>
      <c r="L69" s="71"/>
    </row>
    <row r="70" spans="1:12" ht="14.25" thickBot="1">
      <c r="A70" s="78" t="s">
        <v>57</v>
      </c>
      <c r="B70" s="79"/>
      <c r="C70" s="79"/>
      <c r="D70" s="79"/>
      <c r="E70" s="79"/>
      <c r="F70" s="79"/>
      <c r="G70" s="78">
        <f>G71+G76+G77</f>
        <v>239.2</v>
      </c>
      <c r="H70" s="79"/>
      <c r="I70" s="165"/>
      <c r="J70" s="71"/>
      <c r="K70" s="71"/>
      <c r="L70" s="71"/>
    </row>
    <row r="71" spans="1:12" ht="14.25" thickBot="1">
      <c r="A71" s="68" t="s">
        <v>58</v>
      </c>
      <c r="B71" s="69"/>
      <c r="C71" s="69"/>
      <c r="D71" s="69"/>
      <c r="E71" s="69"/>
      <c r="F71" s="69"/>
      <c r="G71" s="68">
        <f>G72</f>
        <v>0</v>
      </c>
      <c r="H71" s="69"/>
      <c r="I71" s="70"/>
      <c r="J71" s="71"/>
      <c r="K71" s="71"/>
      <c r="L71" s="71"/>
    </row>
    <row r="72" spans="1:12" ht="14.25" thickBot="1">
      <c r="A72" s="78" t="s">
        <v>59</v>
      </c>
      <c r="B72" s="79"/>
      <c r="C72" s="79"/>
      <c r="D72" s="79"/>
      <c r="E72" s="79"/>
      <c r="F72" s="79"/>
      <c r="G72" s="78">
        <v>0</v>
      </c>
      <c r="H72" s="79"/>
      <c r="I72" s="165"/>
      <c r="J72" s="71"/>
      <c r="K72" s="71"/>
      <c r="L72" s="71"/>
    </row>
    <row r="73" spans="1:12" ht="14.25" hidden="1" thickBot="1">
      <c r="A73" s="68"/>
      <c r="B73" s="69"/>
      <c r="C73" s="69"/>
      <c r="D73" s="69"/>
      <c r="E73" s="69"/>
      <c r="F73" s="69"/>
      <c r="G73" s="68"/>
      <c r="H73" s="69"/>
      <c r="I73" s="70"/>
      <c r="J73" s="71"/>
      <c r="K73" s="71"/>
      <c r="L73" s="71"/>
    </row>
    <row r="74" spans="1:12" ht="14.25" thickBot="1">
      <c r="A74" s="78" t="s">
        <v>60</v>
      </c>
      <c r="B74" s="79"/>
      <c r="C74" s="79"/>
      <c r="D74" s="79"/>
      <c r="E74" s="79"/>
      <c r="F74" s="79"/>
      <c r="G74" s="78"/>
      <c r="H74" s="79"/>
      <c r="I74" s="165"/>
      <c r="J74" s="71"/>
      <c r="K74" s="71"/>
      <c r="L74" s="71"/>
    </row>
    <row r="75" spans="1:12" ht="14.25" thickBot="1">
      <c r="A75" s="68" t="s">
        <v>61</v>
      </c>
      <c r="B75" s="69"/>
      <c r="C75" s="69"/>
      <c r="D75" s="69"/>
      <c r="E75" s="69"/>
      <c r="F75" s="69"/>
      <c r="G75" s="68"/>
      <c r="H75" s="69"/>
      <c r="I75" s="70"/>
      <c r="J75" s="71"/>
      <c r="K75" s="71"/>
      <c r="L75" s="71"/>
    </row>
    <row r="76" spans="1:12" ht="14.25" thickBot="1">
      <c r="A76" s="78" t="s">
        <v>62</v>
      </c>
      <c r="B76" s="79"/>
      <c r="C76" s="79"/>
      <c r="D76" s="79"/>
      <c r="E76" s="79"/>
      <c r="F76" s="79"/>
      <c r="G76" s="78">
        <v>233</v>
      </c>
      <c r="H76" s="79"/>
      <c r="I76" s="165"/>
      <c r="J76" s="176"/>
      <c r="K76" s="176"/>
      <c r="L76" s="176"/>
    </row>
    <row r="77" spans="1:12" ht="14.25" thickBot="1">
      <c r="A77" s="78" t="s">
        <v>63</v>
      </c>
      <c r="B77" s="79"/>
      <c r="C77" s="79"/>
      <c r="D77" s="79"/>
      <c r="E77" s="79"/>
      <c r="F77" s="79"/>
      <c r="G77" s="78">
        <v>6.2</v>
      </c>
      <c r="H77" s="79"/>
      <c r="I77" s="165"/>
      <c r="J77" s="71"/>
      <c r="K77" s="71"/>
      <c r="L77" s="71"/>
    </row>
    <row r="78" spans="1:12" ht="14.25" thickBot="1">
      <c r="A78" s="68" t="s">
        <v>64</v>
      </c>
      <c r="B78" s="69"/>
      <c r="C78" s="69"/>
      <c r="D78" s="69"/>
      <c r="E78" s="69"/>
      <c r="F78" s="69"/>
      <c r="G78" s="68">
        <f>G81</f>
        <v>935.3</v>
      </c>
      <c r="H78" s="69"/>
      <c r="I78" s="70"/>
      <c r="J78" s="71"/>
      <c r="K78" s="71"/>
      <c r="L78" s="71"/>
    </row>
    <row r="79" spans="1:12" ht="13.5">
      <c r="A79" s="68" t="s">
        <v>65</v>
      </c>
      <c r="B79" s="69"/>
      <c r="C79" s="69"/>
      <c r="D79" s="69"/>
      <c r="E79" s="69"/>
      <c r="F79" s="69"/>
      <c r="G79" s="68"/>
      <c r="H79" s="69"/>
      <c r="I79" s="70"/>
      <c r="J79" s="71"/>
      <c r="K79" s="71"/>
      <c r="L79" s="71"/>
    </row>
    <row r="80" spans="1:12" ht="2.25" customHeight="1" thickBot="1">
      <c r="A80" s="173"/>
      <c r="B80" s="174"/>
      <c r="C80" s="174"/>
      <c r="D80" s="174"/>
      <c r="E80" s="174"/>
      <c r="F80" s="174"/>
      <c r="G80" s="173"/>
      <c r="H80" s="174"/>
      <c r="I80" s="175"/>
      <c r="J80" s="71"/>
      <c r="K80" s="71"/>
      <c r="L80" s="71"/>
    </row>
    <row r="81" spans="1:12" ht="14.25" thickBot="1">
      <c r="A81" s="68" t="s">
        <v>66</v>
      </c>
      <c r="B81" s="69"/>
      <c r="C81" s="69"/>
      <c r="D81" s="69"/>
      <c r="E81" s="69"/>
      <c r="F81" s="69"/>
      <c r="G81" s="68">
        <v>935.3</v>
      </c>
      <c r="H81" s="69"/>
      <c r="I81" s="70"/>
      <c r="J81" s="71"/>
      <c r="K81" s="71"/>
      <c r="L81" s="71"/>
    </row>
    <row r="82" spans="1:12" ht="18.75" customHeight="1" thickBot="1">
      <c r="A82" s="78" t="s">
        <v>67</v>
      </c>
      <c r="B82" s="79"/>
      <c r="C82" s="79"/>
      <c r="D82" s="79"/>
      <c r="E82" s="79"/>
      <c r="F82" s="79"/>
      <c r="G82" s="78">
        <v>0</v>
      </c>
      <c r="H82" s="79"/>
      <c r="I82" s="165"/>
      <c r="J82" s="71"/>
      <c r="K82" s="71"/>
      <c r="L82" s="71"/>
    </row>
    <row r="83" spans="1:12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</row>
    <row r="84" spans="1:12" ht="21" customHeight="1" thickBot="1">
      <c r="A84" s="166" t="s">
        <v>68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</row>
    <row r="85" spans="1:31" ht="14.25" thickBot="1">
      <c r="A85" s="167" t="s">
        <v>41</v>
      </c>
      <c r="B85" s="167"/>
      <c r="C85" s="167"/>
      <c r="D85" s="167"/>
      <c r="E85" s="168" t="s">
        <v>69</v>
      </c>
      <c r="F85" s="170" t="s">
        <v>70</v>
      </c>
      <c r="G85" s="170"/>
      <c r="H85" s="156" t="s">
        <v>71</v>
      </c>
      <c r="I85" s="157"/>
      <c r="J85" s="157"/>
      <c r="K85" s="157"/>
      <c r="L85" s="157"/>
      <c r="M85" s="157"/>
      <c r="N85" s="157"/>
      <c r="O85" s="158"/>
      <c r="P85" s="156" t="s">
        <v>72</v>
      </c>
      <c r="Q85" s="157"/>
      <c r="R85" s="157"/>
      <c r="S85" s="157"/>
      <c r="T85" s="157"/>
      <c r="U85" s="157"/>
      <c r="V85" s="157"/>
      <c r="W85" s="158"/>
      <c r="X85" s="156" t="s">
        <v>73</v>
      </c>
      <c r="Y85" s="157"/>
      <c r="Z85" s="157"/>
      <c r="AA85" s="157"/>
      <c r="AB85" s="157"/>
      <c r="AC85" s="157"/>
      <c r="AD85" s="157"/>
      <c r="AE85" s="158"/>
    </row>
    <row r="86" spans="1:31" ht="14.25" thickBot="1">
      <c r="A86" s="167"/>
      <c r="B86" s="167"/>
      <c r="C86" s="167"/>
      <c r="D86" s="167"/>
      <c r="E86" s="169"/>
      <c r="F86" s="170"/>
      <c r="G86" s="156"/>
      <c r="H86" s="159" t="s">
        <v>74</v>
      </c>
      <c r="I86" s="162" t="s">
        <v>75</v>
      </c>
      <c r="J86" s="163"/>
      <c r="K86" s="163"/>
      <c r="L86" s="163"/>
      <c r="M86" s="163"/>
      <c r="N86" s="163"/>
      <c r="O86" s="164"/>
      <c r="P86" s="159" t="s">
        <v>74</v>
      </c>
      <c r="Q86" s="162" t="s">
        <v>75</v>
      </c>
      <c r="R86" s="163"/>
      <c r="S86" s="163"/>
      <c r="T86" s="163"/>
      <c r="U86" s="163"/>
      <c r="V86" s="163"/>
      <c r="W86" s="164"/>
      <c r="X86" s="159" t="s">
        <v>74</v>
      </c>
      <c r="Y86" s="162" t="s">
        <v>75</v>
      </c>
      <c r="Z86" s="163"/>
      <c r="AA86" s="163"/>
      <c r="AB86" s="163"/>
      <c r="AC86" s="163"/>
      <c r="AD86" s="163"/>
      <c r="AE86" s="164"/>
    </row>
    <row r="87" spans="1:31" ht="75.75" customHeight="1" thickBot="1">
      <c r="A87" s="167"/>
      <c r="B87" s="167"/>
      <c r="C87" s="167"/>
      <c r="D87" s="167"/>
      <c r="E87" s="169"/>
      <c r="F87" s="170"/>
      <c r="G87" s="156"/>
      <c r="H87" s="160"/>
      <c r="I87" s="148" t="s">
        <v>76</v>
      </c>
      <c r="J87" s="150" t="s">
        <v>77</v>
      </c>
      <c r="K87" s="151"/>
      <c r="L87" s="153" t="s">
        <v>78</v>
      </c>
      <c r="M87" s="153" t="s">
        <v>79</v>
      </c>
      <c r="N87" s="146" t="s">
        <v>80</v>
      </c>
      <c r="O87" s="147"/>
      <c r="P87" s="160"/>
      <c r="Q87" s="148" t="s">
        <v>76</v>
      </c>
      <c r="R87" s="150" t="s">
        <v>77</v>
      </c>
      <c r="S87" s="151"/>
      <c r="T87" s="153" t="s">
        <v>78</v>
      </c>
      <c r="U87" s="153" t="s">
        <v>79</v>
      </c>
      <c r="V87" s="146" t="s">
        <v>80</v>
      </c>
      <c r="W87" s="147"/>
      <c r="X87" s="160"/>
      <c r="Y87" s="148" t="s">
        <v>76</v>
      </c>
      <c r="Z87" s="150" t="s">
        <v>77</v>
      </c>
      <c r="AA87" s="151"/>
      <c r="AB87" s="153" t="s">
        <v>78</v>
      </c>
      <c r="AC87" s="153" t="s">
        <v>79</v>
      </c>
      <c r="AD87" s="146" t="s">
        <v>80</v>
      </c>
      <c r="AE87" s="147"/>
    </row>
    <row r="88" spans="1:31" ht="32.25" customHeight="1" thickBot="1">
      <c r="A88" s="168"/>
      <c r="B88" s="168"/>
      <c r="C88" s="168"/>
      <c r="D88" s="168"/>
      <c r="E88" s="169"/>
      <c r="F88" s="171"/>
      <c r="G88" s="172"/>
      <c r="H88" s="161"/>
      <c r="I88" s="149"/>
      <c r="J88" s="149"/>
      <c r="K88" s="152"/>
      <c r="L88" s="154"/>
      <c r="M88" s="155"/>
      <c r="N88" s="21" t="s">
        <v>81</v>
      </c>
      <c r="O88" s="21" t="s">
        <v>82</v>
      </c>
      <c r="P88" s="161"/>
      <c r="Q88" s="149"/>
      <c r="R88" s="149"/>
      <c r="S88" s="152"/>
      <c r="T88" s="154"/>
      <c r="U88" s="155"/>
      <c r="V88" s="21" t="s">
        <v>81</v>
      </c>
      <c r="W88" s="21" t="s">
        <v>82</v>
      </c>
      <c r="X88" s="161"/>
      <c r="Y88" s="149"/>
      <c r="Z88" s="149"/>
      <c r="AA88" s="152"/>
      <c r="AB88" s="154"/>
      <c r="AC88" s="155"/>
      <c r="AD88" s="21" t="s">
        <v>81</v>
      </c>
      <c r="AE88" s="21" t="s">
        <v>82</v>
      </c>
    </row>
    <row r="89" spans="1:31" ht="14.25" thickBot="1">
      <c r="A89" s="84">
        <v>1</v>
      </c>
      <c r="B89" s="80"/>
      <c r="C89" s="80"/>
      <c r="D89" s="85"/>
      <c r="E89" s="22">
        <v>2</v>
      </c>
      <c r="F89" s="88">
        <v>3</v>
      </c>
      <c r="G89" s="143"/>
      <c r="H89" s="23">
        <v>4</v>
      </c>
      <c r="I89" s="24">
        <v>5</v>
      </c>
      <c r="J89" s="137">
        <v>6</v>
      </c>
      <c r="K89" s="87"/>
      <c r="L89" s="24">
        <v>7</v>
      </c>
      <c r="M89" s="25">
        <v>8</v>
      </c>
      <c r="N89" s="26">
        <v>9</v>
      </c>
      <c r="O89" s="27">
        <v>10</v>
      </c>
      <c r="P89" s="23">
        <v>4</v>
      </c>
      <c r="Q89" s="24">
        <v>5</v>
      </c>
      <c r="R89" s="137">
        <v>6</v>
      </c>
      <c r="S89" s="87"/>
      <c r="T89" s="24">
        <v>7</v>
      </c>
      <c r="U89" s="28">
        <v>8</v>
      </c>
      <c r="V89" s="26">
        <v>9</v>
      </c>
      <c r="W89" s="27">
        <v>10</v>
      </c>
      <c r="X89" s="23">
        <v>4</v>
      </c>
      <c r="Y89" s="24">
        <v>5</v>
      </c>
      <c r="Z89" s="137">
        <v>6</v>
      </c>
      <c r="AA89" s="87"/>
      <c r="AB89" s="24">
        <v>7</v>
      </c>
      <c r="AC89" s="28">
        <v>8</v>
      </c>
      <c r="AD89" s="26">
        <v>9</v>
      </c>
      <c r="AE89" s="27">
        <v>10</v>
      </c>
    </row>
    <row r="90" spans="1:31" ht="18.75" thickBot="1">
      <c r="A90" s="144" t="s">
        <v>83</v>
      </c>
      <c r="B90" s="144"/>
      <c r="C90" s="144"/>
      <c r="D90" s="144"/>
      <c r="E90" s="29">
        <v>100</v>
      </c>
      <c r="F90" s="145" t="s">
        <v>84</v>
      </c>
      <c r="G90" s="145"/>
      <c r="H90" s="30">
        <f>H93+H96</f>
        <v>6978700</v>
      </c>
      <c r="I90" s="30">
        <f>I93</f>
        <v>6816800</v>
      </c>
      <c r="J90" s="138">
        <f>J96</f>
        <v>21500</v>
      </c>
      <c r="K90" s="139"/>
      <c r="L90" s="31"/>
      <c r="M90" s="32"/>
      <c r="N90" s="26">
        <f>N93</f>
        <v>140400</v>
      </c>
      <c r="O90" s="26">
        <f>O93</f>
        <v>0</v>
      </c>
      <c r="P90" s="30">
        <f>P93+P96</f>
        <v>6351800</v>
      </c>
      <c r="Q90" s="30">
        <f>Q93</f>
        <v>6189900</v>
      </c>
      <c r="R90" s="138">
        <f>R96</f>
        <v>21500</v>
      </c>
      <c r="S90" s="139"/>
      <c r="T90" s="31"/>
      <c r="U90" s="32"/>
      <c r="V90" s="26">
        <f>V93</f>
        <v>140400</v>
      </c>
      <c r="W90" s="26">
        <f>W93</f>
        <v>0</v>
      </c>
      <c r="X90" s="30">
        <f>P90</f>
        <v>6351800</v>
      </c>
      <c r="Y90" s="30">
        <f>Y93</f>
        <v>5223800</v>
      </c>
      <c r="Z90" s="138">
        <f>Z96</f>
        <v>21500</v>
      </c>
      <c r="AA90" s="139"/>
      <c r="AB90" s="31"/>
      <c r="AC90" s="32"/>
      <c r="AD90" s="26">
        <f>AD93</f>
        <v>140400</v>
      </c>
      <c r="AE90" s="26">
        <f>AE93</f>
        <v>0</v>
      </c>
    </row>
    <row r="91" spans="1:31" ht="14.25" thickBot="1">
      <c r="A91" s="142" t="s">
        <v>85</v>
      </c>
      <c r="B91" s="142"/>
      <c r="C91" s="142"/>
      <c r="D91" s="142"/>
      <c r="E91" s="33">
        <v>110</v>
      </c>
      <c r="F91" s="132"/>
      <c r="G91" s="132"/>
      <c r="H91" s="34"/>
      <c r="I91" s="35" t="s">
        <v>84</v>
      </c>
      <c r="J91" s="133" t="s">
        <v>84</v>
      </c>
      <c r="K91" s="134"/>
      <c r="L91" s="36" t="s">
        <v>84</v>
      </c>
      <c r="M91" s="32" t="s">
        <v>84</v>
      </c>
      <c r="N91" s="26"/>
      <c r="O91" s="27" t="s">
        <v>84</v>
      </c>
      <c r="P91" s="34"/>
      <c r="Q91" s="35" t="s">
        <v>84</v>
      </c>
      <c r="R91" s="133" t="s">
        <v>84</v>
      </c>
      <c r="S91" s="134"/>
      <c r="T91" s="36" t="s">
        <v>84</v>
      </c>
      <c r="U91" s="32" t="s">
        <v>84</v>
      </c>
      <c r="V91" s="26"/>
      <c r="W91" s="27" t="s">
        <v>84</v>
      </c>
      <c r="X91" s="34"/>
      <c r="Y91" s="35" t="s">
        <v>84</v>
      </c>
      <c r="Z91" s="133" t="s">
        <v>84</v>
      </c>
      <c r="AA91" s="134"/>
      <c r="AB91" s="36" t="s">
        <v>84</v>
      </c>
      <c r="AC91" s="32" t="s">
        <v>84</v>
      </c>
      <c r="AD91" s="26"/>
      <c r="AE91" s="27" t="s">
        <v>84</v>
      </c>
    </row>
    <row r="92" spans="1:31" ht="14.25" thickBot="1">
      <c r="A92" s="135"/>
      <c r="B92" s="135"/>
      <c r="C92" s="135"/>
      <c r="D92" s="135"/>
      <c r="E92" s="37"/>
      <c r="F92" s="132"/>
      <c r="G92" s="132"/>
      <c r="H92" s="34"/>
      <c r="I92" s="35"/>
      <c r="J92" s="133"/>
      <c r="K92" s="134"/>
      <c r="L92" s="36"/>
      <c r="M92" s="32"/>
      <c r="N92" s="26"/>
      <c r="O92" s="27"/>
      <c r="P92" s="34"/>
      <c r="Q92" s="35"/>
      <c r="R92" s="133"/>
      <c r="S92" s="134"/>
      <c r="T92" s="36"/>
      <c r="U92" s="32"/>
      <c r="V92" s="26"/>
      <c r="W92" s="27"/>
      <c r="X92" s="34"/>
      <c r="Y92" s="35"/>
      <c r="Z92" s="133"/>
      <c r="AA92" s="134"/>
      <c r="AB92" s="36"/>
      <c r="AC92" s="32"/>
      <c r="AD92" s="26"/>
      <c r="AE92" s="27"/>
    </row>
    <row r="93" spans="1:31" ht="14.25" thickBot="1">
      <c r="A93" s="142" t="s">
        <v>86</v>
      </c>
      <c r="B93" s="142"/>
      <c r="C93" s="142"/>
      <c r="D93" s="142"/>
      <c r="E93" s="33">
        <v>120</v>
      </c>
      <c r="F93" s="132">
        <v>130</v>
      </c>
      <c r="G93" s="132"/>
      <c r="H93" s="34">
        <f>I93+N93</f>
        <v>6957200</v>
      </c>
      <c r="I93" s="35">
        <f>I100</f>
        <v>6816800</v>
      </c>
      <c r="J93" s="133" t="s">
        <v>84</v>
      </c>
      <c r="K93" s="134"/>
      <c r="L93" s="36" t="s">
        <v>84</v>
      </c>
      <c r="M93" s="32"/>
      <c r="N93" s="26">
        <v>140400</v>
      </c>
      <c r="O93" s="27"/>
      <c r="P93" s="34">
        <f>Q93+V93</f>
        <v>6330300</v>
      </c>
      <c r="Q93" s="35">
        <v>6189900</v>
      </c>
      <c r="R93" s="133" t="s">
        <v>84</v>
      </c>
      <c r="S93" s="134"/>
      <c r="T93" s="36" t="s">
        <v>84</v>
      </c>
      <c r="U93" s="32"/>
      <c r="V93" s="26">
        <f>N93</f>
        <v>140400</v>
      </c>
      <c r="W93" s="27"/>
      <c r="X93" s="34">
        <f>P93</f>
        <v>6330300</v>
      </c>
      <c r="Y93" s="35">
        <f>Y100</f>
        <v>5223800</v>
      </c>
      <c r="Z93" s="133" t="s">
        <v>84</v>
      </c>
      <c r="AA93" s="134"/>
      <c r="AB93" s="36" t="s">
        <v>84</v>
      </c>
      <c r="AC93" s="32"/>
      <c r="AD93" s="26">
        <f>V93</f>
        <v>140400</v>
      </c>
      <c r="AE93" s="27"/>
    </row>
    <row r="94" spans="1:31" ht="14.25" thickBot="1">
      <c r="A94" s="142" t="s">
        <v>87</v>
      </c>
      <c r="B94" s="142"/>
      <c r="C94" s="142"/>
      <c r="D94" s="142"/>
      <c r="E94" s="37">
        <v>130</v>
      </c>
      <c r="F94" s="132"/>
      <c r="G94" s="132"/>
      <c r="H94" s="34"/>
      <c r="I94" s="35" t="s">
        <v>84</v>
      </c>
      <c r="J94" s="133" t="s">
        <v>84</v>
      </c>
      <c r="K94" s="134"/>
      <c r="L94" s="36" t="s">
        <v>84</v>
      </c>
      <c r="M94" s="32" t="s">
        <v>84</v>
      </c>
      <c r="N94" s="26"/>
      <c r="O94" s="27" t="s">
        <v>84</v>
      </c>
      <c r="P94" s="34"/>
      <c r="Q94" s="35" t="s">
        <v>84</v>
      </c>
      <c r="R94" s="133" t="s">
        <v>84</v>
      </c>
      <c r="S94" s="134"/>
      <c r="T94" s="36" t="s">
        <v>84</v>
      </c>
      <c r="U94" s="32" t="s">
        <v>84</v>
      </c>
      <c r="V94" s="26"/>
      <c r="W94" s="27" t="s">
        <v>84</v>
      </c>
      <c r="X94" s="34"/>
      <c r="Y94" s="35" t="s">
        <v>84</v>
      </c>
      <c r="Z94" s="133" t="s">
        <v>84</v>
      </c>
      <c r="AA94" s="134"/>
      <c r="AB94" s="36" t="s">
        <v>84</v>
      </c>
      <c r="AC94" s="32" t="s">
        <v>84</v>
      </c>
      <c r="AD94" s="26"/>
      <c r="AE94" s="27" t="s">
        <v>84</v>
      </c>
    </row>
    <row r="95" spans="1:31" ht="15.75" customHeight="1" thickBot="1">
      <c r="A95" s="135" t="s">
        <v>88</v>
      </c>
      <c r="B95" s="135"/>
      <c r="C95" s="135"/>
      <c r="D95" s="135"/>
      <c r="E95" s="37">
        <v>140</v>
      </c>
      <c r="F95" s="132"/>
      <c r="G95" s="132"/>
      <c r="H95" s="34"/>
      <c r="I95" s="35" t="s">
        <v>84</v>
      </c>
      <c r="J95" s="133" t="s">
        <v>84</v>
      </c>
      <c r="K95" s="134"/>
      <c r="L95" s="36" t="s">
        <v>84</v>
      </c>
      <c r="M95" s="32" t="s">
        <v>84</v>
      </c>
      <c r="N95" s="26"/>
      <c r="O95" s="27" t="s">
        <v>84</v>
      </c>
      <c r="P95" s="34"/>
      <c r="Q95" s="35" t="s">
        <v>84</v>
      </c>
      <c r="R95" s="133" t="s">
        <v>84</v>
      </c>
      <c r="S95" s="134"/>
      <c r="T95" s="36" t="s">
        <v>84</v>
      </c>
      <c r="U95" s="32" t="s">
        <v>84</v>
      </c>
      <c r="V95" s="26"/>
      <c r="W95" s="27" t="s">
        <v>84</v>
      </c>
      <c r="X95" s="34"/>
      <c r="Y95" s="35" t="s">
        <v>84</v>
      </c>
      <c r="Z95" s="133" t="s">
        <v>84</v>
      </c>
      <c r="AA95" s="134"/>
      <c r="AB95" s="36" t="s">
        <v>84</v>
      </c>
      <c r="AC95" s="32" t="s">
        <v>84</v>
      </c>
      <c r="AD95" s="26"/>
      <c r="AE95" s="27" t="s">
        <v>84</v>
      </c>
    </row>
    <row r="96" spans="1:31" ht="18.75" customHeight="1" thickBot="1">
      <c r="A96" s="135" t="s">
        <v>89</v>
      </c>
      <c r="B96" s="135"/>
      <c r="C96" s="135"/>
      <c r="D96" s="135"/>
      <c r="E96" s="37">
        <v>150</v>
      </c>
      <c r="F96" s="132">
        <v>130</v>
      </c>
      <c r="G96" s="132"/>
      <c r="H96" s="34">
        <f>J96</f>
        <v>21500</v>
      </c>
      <c r="I96" s="35" t="s">
        <v>84</v>
      </c>
      <c r="J96" s="133">
        <f>J100</f>
        <v>21500</v>
      </c>
      <c r="K96" s="134"/>
      <c r="L96" s="36"/>
      <c r="M96" s="32" t="s">
        <v>84</v>
      </c>
      <c r="N96" s="26" t="s">
        <v>84</v>
      </c>
      <c r="O96" s="27" t="s">
        <v>84</v>
      </c>
      <c r="P96" s="34">
        <f>R96</f>
        <v>21500</v>
      </c>
      <c r="Q96" s="35" t="s">
        <v>84</v>
      </c>
      <c r="R96" s="133">
        <f>R100</f>
        <v>21500</v>
      </c>
      <c r="S96" s="134"/>
      <c r="T96" s="36"/>
      <c r="U96" s="32" t="s">
        <v>84</v>
      </c>
      <c r="V96" s="26" t="s">
        <v>84</v>
      </c>
      <c r="W96" s="27" t="s">
        <v>84</v>
      </c>
      <c r="X96" s="34">
        <f>Z96</f>
        <v>21500</v>
      </c>
      <c r="Y96" s="35" t="s">
        <v>84</v>
      </c>
      <c r="Z96" s="133">
        <f>R96</f>
        <v>21500</v>
      </c>
      <c r="AA96" s="134"/>
      <c r="AB96" s="36"/>
      <c r="AC96" s="32" t="s">
        <v>84</v>
      </c>
      <c r="AD96" s="26" t="s">
        <v>84</v>
      </c>
      <c r="AE96" s="27" t="s">
        <v>84</v>
      </c>
    </row>
    <row r="97" spans="1:31" ht="14.25" thickBot="1">
      <c r="A97" s="135" t="s">
        <v>90</v>
      </c>
      <c r="B97" s="135"/>
      <c r="C97" s="135"/>
      <c r="D97" s="135"/>
      <c r="E97" s="37">
        <v>160</v>
      </c>
      <c r="F97" s="132"/>
      <c r="G97" s="132"/>
      <c r="H97" s="34"/>
      <c r="I97" s="35" t="s">
        <v>84</v>
      </c>
      <c r="J97" s="133" t="s">
        <v>84</v>
      </c>
      <c r="K97" s="134"/>
      <c r="L97" s="36" t="s">
        <v>84</v>
      </c>
      <c r="M97" s="32" t="s">
        <v>84</v>
      </c>
      <c r="N97" s="26"/>
      <c r="O97" s="27"/>
      <c r="P97" s="34"/>
      <c r="Q97" s="35" t="s">
        <v>84</v>
      </c>
      <c r="R97" s="133" t="s">
        <v>84</v>
      </c>
      <c r="S97" s="134"/>
      <c r="T97" s="36" t="s">
        <v>84</v>
      </c>
      <c r="U97" s="32" t="s">
        <v>84</v>
      </c>
      <c r="V97" s="26"/>
      <c r="W97" s="27"/>
      <c r="X97" s="34"/>
      <c r="Y97" s="35" t="s">
        <v>84</v>
      </c>
      <c r="Z97" s="133" t="s">
        <v>84</v>
      </c>
      <c r="AA97" s="134"/>
      <c r="AB97" s="36" t="s">
        <v>84</v>
      </c>
      <c r="AC97" s="32" t="s">
        <v>84</v>
      </c>
      <c r="AD97" s="26"/>
      <c r="AE97" s="27"/>
    </row>
    <row r="98" spans="1:31" ht="14.25" thickBot="1">
      <c r="A98" s="135" t="s">
        <v>91</v>
      </c>
      <c r="B98" s="135"/>
      <c r="C98" s="135"/>
      <c r="D98" s="135"/>
      <c r="E98" s="37">
        <v>180</v>
      </c>
      <c r="F98" s="132" t="s">
        <v>84</v>
      </c>
      <c r="G98" s="132"/>
      <c r="H98" s="34"/>
      <c r="I98" s="35" t="s">
        <v>84</v>
      </c>
      <c r="J98" s="133" t="s">
        <v>84</v>
      </c>
      <c r="K98" s="134"/>
      <c r="L98" s="36" t="s">
        <v>84</v>
      </c>
      <c r="M98" s="32" t="s">
        <v>84</v>
      </c>
      <c r="N98" s="26"/>
      <c r="O98" s="27" t="s">
        <v>84</v>
      </c>
      <c r="P98" s="34"/>
      <c r="Q98" s="35" t="s">
        <v>84</v>
      </c>
      <c r="R98" s="133" t="s">
        <v>84</v>
      </c>
      <c r="S98" s="134"/>
      <c r="T98" s="36" t="s">
        <v>84</v>
      </c>
      <c r="U98" s="32" t="s">
        <v>84</v>
      </c>
      <c r="V98" s="26"/>
      <c r="W98" s="27" t="s">
        <v>84</v>
      </c>
      <c r="X98" s="34"/>
      <c r="Y98" s="35" t="s">
        <v>84</v>
      </c>
      <c r="Z98" s="133" t="s">
        <v>84</v>
      </c>
      <c r="AA98" s="134"/>
      <c r="AB98" s="36" t="s">
        <v>84</v>
      </c>
      <c r="AC98" s="32" t="s">
        <v>84</v>
      </c>
      <c r="AD98" s="26"/>
      <c r="AE98" s="27" t="s">
        <v>84</v>
      </c>
    </row>
    <row r="99" spans="1:31" ht="15.75" thickBot="1">
      <c r="A99" s="141"/>
      <c r="B99" s="141"/>
      <c r="C99" s="141"/>
      <c r="D99" s="141"/>
      <c r="E99" s="38"/>
      <c r="F99" s="132"/>
      <c r="G99" s="132"/>
      <c r="H99" s="34"/>
      <c r="I99" s="35"/>
      <c r="J99" s="133"/>
      <c r="K99" s="134"/>
      <c r="L99" s="36"/>
      <c r="M99" s="32"/>
      <c r="N99" s="26"/>
      <c r="O99" s="27"/>
      <c r="P99" s="34"/>
      <c r="Q99" s="35"/>
      <c r="R99" s="133"/>
      <c r="S99" s="134"/>
      <c r="T99" s="36"/>
      <c r="U99" s="32"/>
      <c r="V99" s="26"/>
      <c r="W99" s="27"/>
      <c r="X99" s="34"/>
      <c r="Y99" s="35"/>
      <c r="Z99" s="133"/>
      <c r="AA99" s="134"/>
      <c r="AB99" s="36"/>
      <c r="AC99" s="32"/>
      <c r="AD99" s="26"/>
      <c r="AE99" s="27"/>
    </row>
    <row r="100" spans="1:31" ht="18.75" thickBot="1">
      <c r="A100" s="131" t="s">
        <v>92</v>
      </c>
      <c r="B100" s="131"/>
      <c r="C100" s="131"/>
      <c r="D100" s="131"/>
      <c r="E100" s="37">
        <v>200</v>
      </c>
      <c r="F100" s="132"/>
      <c r="G100" s="132"/>
      <c r="H100" s="34">
        <f>H101+H109+H110</f>
        <v>6978700</v>
      </c>
      <c r="I100" s="34">
        <f>I101+I109+I110</f>
        <v>6816800</v>
      </c>
      <c r="J100" s="92">
        <f>J101+J109+J110</f>
        <v>21500</v>
      </c>
      <c r="K100" s="93"/>
      <c r="L100" s="36"/>
      <c r="M100" s="24"/>
      <c r="N100" s="40">
        <f>N101+N109+N110</f>
        <v>140400</v>
      </c>
      <c r="O100" s="39">
        <f>O101+O109+O110</f>
        <v>0</v>
      </c>
      <c r="P100" s="34">
        <f>P101+P109+P110</f>
        <v>6531800</v>
      </c>
      <c r="Q100" s="34">
        <f>Q101+Q109+Q110</f>
        <v>6369900</v>
      </c>
      <c r="R100" s="92">
        <f>R101+R109+R110</f>
        <v>21500</v>
      </c>
      <c r="S100" s="93"/>
      <c r="T100" s="36"/>
      <c r="U100" s="24"/>
      <c r="V100" s="40">
        <f>V101+V109+V110</f>
        <v>140400</v>
      </c>
      <c r="W100" s="39">
        <f>W101+W109+W110</f>
        <v>0</v>
      </c>
      <c r="X100" s="34">
        <f>P100</f>
        <v>6531800</v>
      </c>
      <c r="Y100" s="34">
        <f>Y101+Y109+Y110</f>
        <v>5223800</v>
      </c>
      <c r="Z100" s="133">
        <f>R100</f>
        <v>21500</v>
      </c>
      <c r="AA100" s="134"/>
      <c r="AB100" s="36"/>
      <c r="AC100" s="24"/>
      <c r="AD100" s="41">
        <f>AD101+AD109+AD110</f>
        <v>140400</v>
      </c>
      <c r="AE100" s="42">
        <f>AE101+AE109+AE110</f>
        <v>0</v>
      </c>
    </row>
    <row r="101" spans="1:31" ht="14.25" thickBot="1">
      <c r="A101" s="135" t="s">
        <v>93</v>
      </c>
      <c r="B101" s="135"/>
      <c r="C101" s="135"/>
      <c r="D101" s="135"/>
      <c r="E101" s="37">
        <v>210</v>
      </c>
      <c r="F101" s="132">
        <v>210</v>
      </c>
      <c r="G101" s="132"/>
      <c r="H101" s="34">
        <f>I101+N101</f>
        <v>4780600</v>
      </c>
      <c r="I101" s="35">
        <v>4780600</v>
      </c>
      <c r="J101" s="133">
        <f>J102</f>
        <v>0</v>
      </c>
      <c r="K101" s="134"/>
      <c r="L101" s="36"/>
      <c r="M101" s="32"/>
      <c r="N101" s="26">
        <f>N104</f>
        <v>0</v>
      </c>
      <c r="O101" s="26">
        <f>O104</f>
        <v>0</v>
      </c>
      <c r="P101" s="34">
        <f>Q101+V101</f>
        <v>4780600</v>
      </c>
      <c r="Q101" s="35">
        <f>Q102</f>
        <v>4780600</v>
      </c>
      <c r="R101" s="133">
        <v>0</v>
      </c>
      <c r="S101" s="134"/>
      <c r="T101" s="36"/>
      <c r="U101" s="32"/>
      <c r="V101" s="26"/>
      <c r="W101" s="27"/>
      <c r="X101" s="34">
        <f>P101</f>
        <v>4780600</v>
      </c>
      <c r="Y101" s="35">
        <f>Q101</f>
        <v>4780600</v>
      </c>
      <c r="Z101" s="133">
        <v>0</v>
      </c>
      <c r="AA101" s="134"/>
      <c r="AB101" s="36"/>
      <c r="AC101" s="32"/>
      <c r="AD101" s="26">
        <v>0</v>
      </c>
      <c r="AE101" s="27">
        <v>0</v>
      </c>
    </row>
    <row r="102" spans="1:31" ht="31.5" customHeight="1" thickBot="1">
      <c r="A102" s="135" t="s">
        <v>94</v>
      </c>
      <c r="B102" s="135"/>
      <c r="C102" s="135"/>
      <c r="D102" s="135"/>
      <c r="E102" s="37">
        <v>211</v>
      </c>
      <c r="F102" s="132">
        <v>211</v>
      </c>
      <c r="G102" s="132"/>
      <c r="H102" s="34">
        <f>I102+N102</f>
        <v>4780600</v>
      </c>
      <c r="I102" s="35">
        <f>I101</f>
        <v>4780600</v>
      </c>
      <c r="J102" s="133">
        <v>0</v>
      </c>
      <c r="K102" s="134"/>
      <c r="L102" s="36"/>
      <c r="M102" s="32"/>
      <c r="N102" s="26">
        <v>0</v>
      </c>
      <c r="O102" s="27">
        <v>0</v>
      </c>
      <c r="P102" s="34">
        <f>Q102+V102</f>
        <v>4780600</v>
      </c>
      <c r="Q102" s="35">
        <f>I102</f>
        <v>4780600</v>
      </c>
      <c r="R102" s="133"/>
      <c r="S102" s="134"/>
      <c r="T102" s="36"/>
      <c r="U102" s="32"/>
      <c r="V102" s="26"/>
      <c r="W102" s="27"/>
      <c r="X102" s="34">
        <f>P102</f>
        <v>4780600</v>
      </c>
      <c r="Y102" s="35">
        <f>Q102</f>
        <v>4780600</v>
      </c>
      <c r="Z102" s="133"/>
      <c r="AA102" s="134"/>
      <c r="AB102" s="36"/>
      <c r="AC102" s="32"/>
      <c r="AD102" s="26"/>
      <c r="AE102" s="27"/>
    </row>
    <row r="103" spans="1:31" ht="14.25" thickBot="1">
      <c r="A103" s="135" t="s">
        <v>95</v>
      </c>
      <c r="B103" s="135"/>
      <c r="C103" s="135"/>
      <c r="D103" s="135"/>
      <c r="E103" s="37">
        <v>220</v>
      </c>
      <c r="F103" s="132"/>
      <c r="G103" s="132"/>
      <c r="H103" s="34"/>
      <c r="I103" s="35"/>
      <c r="J103" s="133"/>
      <c r="K103" s="134"/>
      <c r="L103" s="36"/>
      <c r="M103" s="32"/>
      <c r="N103" s="26"/>
      <c r="O103" s="27"/>
      <c r="P103" s="34"/>
      <c r="Q103" s="35"/>
      <c r="R103" s="133"/>
      <c r="S103" s="134"/>
      <c r="T103" s="36"/>
      <c r="U103" s="32"/>
      <c r="V103" s="26"/>
      <c r="W103" s="27"/>
      <c r="X103" s="34"/>
      <c r="Y103" s="35"/>
      <c r="Z103" s="133"/>
      <c r="AA103" s="134"/>
      <c r="AB103" s="36"/>
      <c r="AC103" s="32"/>
      <c r="AD103" s="26"/>
      <c r="AE103" s="27"/>
    </row>
    <row r="104" spans="1:31" ht="14.25" hidden="1" thickBot="1">
      <c r="A104" s="88" t="s">
        <v>96</v>
      </c>
      <c r="B104" s="89"/>
      <c r="C104" s="89"/>
      <c r="D104" s="140"/>
      <c r="E104" s="33"/>
      <c r="F104" s="132"/>
      <c r="G104" s="132"/>
      <c r="H104" s="34"/>
      <c r="I104" s="35"/>
      <c r="J104" s="133"/>
      <c r="K104" s="134"/>
      <c r="L104" s="36"/>
      <c r="M104" s="32"/>
      <c r="N104" s="26"/>
      <c r="O104" s="27"/>
      <c r="P104" s="34"/>
      <c r="Q104" s="35"/>
      <c r="R104" s="133"/>
      <c r="S104" s="134"/>
      <c r="T104" s="36"/>
      <c r="U104" s="32"/>
      <c r="V104" s="26"/>
      <c r="W104" s="27"/>
      <c r="X104" s="34"/>
      <c r="Y104" s="35"/>
      <c r="Z104" s="133"/>
      <c r="AA104" s="134"/>
      <c r="AB104" s="36"/>
      <c r="AC104" s="32"/>
      <c r="AD104" s="26"/>
      <c r="AE104" s="27"/>
    </row>
    <row r="105" spans="1:31" ht="14.25" thickBot="1">
      <c r="A105" s="135" t="s">
        <v>97</v>
      </c>
      <c r="B105" s="135"/>
      <c r="C105" s="135"/>
      <c r="D105" s="135"/>
      <c r="E105" s="37">
        <v>230</v>
      </c>
      <c r="F105" s="132"/>
      <c r="G105" s="132"/>
      <c r="H105" s="34"/>
      <c r="I105" s="35"/>
      <c r="J105" s="133"/>
      <c r="K105" s="134"/>
      <c r="L105" s="36"/>
      <c r="M105" s="32"/>
      <c r="N105" s="26"/>
      <c r="O105" s="27"/>
      <c r="P105" s="34"/>
      <c r="Q105" s="35"/>
      <c r="R105" s="133"/>
      <c r="S105" s="134"/>
      <c r="T105" s="36"/>
      <c r="U105" s="32"/>
      <c r="V105" s="26"/>
      <c r="W105" s="27"/>
      <c r="X105" s="34"/>
      <c r="Y105" s="35"/>
      <c r="Z105" s="133"/>
      <c r="AA105" s="134"/>
      <c r="AB105" s="36"/>
      <c r="AC105" s="32"/>
      <c r="AD105" s="26"/>
      <c r="AE105" s="27"/>
    </row>
    <row r="106" spans="1:31" ht="14.25" hidden="1" thickBot="1">
      <c r="A106" s="88" t="s">
        <v>96</v>
      </c>
      <c r="B106" s="89"/>
      <c r="C106" s="89"/>
      <c r="D106" s="140"/>
      <c r="E106" s="37"/>
      <c r="F106" s="132"/>
      <c r="G106" s="132"/>
      <c r="H106" s="34"/>
      <c r="I106" s="35"/>
      <c r="J106" s="133"/>
      <c r="K106" s="134"/>
      <c r="L106" s="36"/>
      <c r="M106" s="32"/>
      <c r="N106" s="26"/>
      <c r="O106" s="27"/>
      <c r="P106" s="34"/>
      <c r="Q106" s="35"/>
      <c r="R106" s="133"/>
      <c r="S106" s="134"/>
      <c r="T106" s="36"/>
      <c r="U106" s="32"/>
      <c r="V106" s="26"/>
      <c r="W106" s="27"/>
      <c r="X106" s="34"/>
      <c r="Y106" s="35"/>
      <c r="Z106" s="133"/>
      <c r="AA106" s="134"/>
      <c r="AB106" s="36"/>
      <c r="AC106" s="32"/>
      <c r="AD106" s="26"/>
      <c r="AE106" s="27"/>
    </row>
    <row r="107" spans="1:31" ht="14.25" thickBot="1">
      <c r="A107" s="135" t="s">
        <v>98</v>
      </c>
      <c r="B107" s="135"/>
      <c r="C107" s="135"/>
      <c r="D107" s="135"/>
      <c r="E107" s="37">
        <v>240</v>
      </c>
      <c r="F107" s="132"/>
      <c r="G107" s="132"/>
      <c r="H107" s="34"/>
      <c r="I107" s="35"/>
      <c r="J107" s="133"/>
      <c r="K107" s="134"/>
      <c r="L107" s="36"/>
      <c r="M107" s="32"/>
      <c r="N107" s="26"/>
      <c r="O107" s="27"/>
      <c r="P107" s="34"/>
      <c r="Q107" s="35"/>
      <c r="R107" s="133"/>
      <c r="S107" s="134"/>
      <c r="T107" s="36"/>
      <c r="U107" s="32"/>
      <c r="V107" s="26"/>
      <c r="W107" s="27"/>
      <c r="X107" s="34"/>
      <c r="Y107" s="35"/>
      <c r="Z107" s="133"/>
      <c r="AA107" s="134"/>
      <c r="AB107" s="36"/>
      <c r="AC107" s="32"/>
      <c r="AD107" s="26"/>
      <c r="AE107" s="27"/>
    </row>
    <row r="108" spans="1:31" ht="14.25" thickBot="1">
      <c r="A108" s="135"/>
      <c r="B108" s="135"/>
      <c r="C108" s="135"/>
      <c r="D108" s="135"/>
      <c r="E108" s="37"/>
      <c r="F108" s="132"/>
      <c r="G108" s="132"/>
      <c r="H108" s="34"/>
      <c r="I108" s="35"/>
      <c r="J108" s="133"/>
      <c r="K108" s="134"/>
      <c r="L108" s="36"/>
      <c r="M108" s="32"/>
      <c r="N108" s="26"/>
      <c r="O108" s="27"/>
      <c r="P108" s="34"/>
      <c r="Q108" s="35"/>
      <c r="R108" s="133"/>
      <c r="S108" s="134"/>
      <c r="T108" s="36"/>
      <c r="U108" s="32"/>
      <c r="V108" s="26"/>
      <c r="W108" s="27"/>
      <c r="X108" s="34"/>
      <c r="Y108" s="35"/>
      <c r="Z108" s="133"/>
      <c r="AA108" s="134"/>
      <c r="AB108" s="36"/>
      <c r="AC108" s="32"/>
      <c r="AD108" s="26"/>
      <c r="AE108" s="27"/>
    </row>
    <row r="109" spans="1:31" ht="30" customHeight="1" thickBot="1">
      <c r="A109" s="135" t="s">
        <v>99</v>
      </c>
      <c r="B109" s="135"/>
      <c r="C109" s="135"/>
      <c r="D109" s="135"/>
      <c r="E109" s="37">
        <v>250</v>
      </c>
      <c r="F109" s="132">
        <v>290</v>
      </c>
      <c r="G109" s="132"/>
      <c r="H109" s="34">
        <f>I109+J109+N109</f>
        <v>20000</v>
      </c>
      <c r="I109" s="35">
        <v>20000</v>
      </c>
      <c r="J109" s="133">
        <v>0</v>
      </c>
      <c r="K109" s="134"/>
      <c r="L109" s="36"/>
      <c r="M109" s="32"/>
      <c r="N109" s="26"/>
      <c r="O109" s="27"/>
      <c r="P109" s="34">
        <f>Q109+R109+V109</f>
        <v>0</v>
      </c>
      <c r="Q109" s="30">
        <v>0</v>
      </c>
      <c r="R109" s="138">
        <v>0</v>
      </c>
      <c r="S109" s="139"/>
      <c r="T109" s="36"/>
      <c r="U109" s="32"/>
      <c r="V109" s="26"/>
      <c r="W109" s="27"/>
      <c r="X109" s="34">
        <f>Y109+Z109+AD109</f>
        <v>0</v>
      </c>
      <c r="Y109" s="30">
        <f>Q109</f>
        <v>0</v>
      </c>
      <c r="Z109" s="133">
        <f>R109</f>
        <v>0</v>
      </c>
      <c r="AA109" s="134"/>
      <c r="AB109" s="36"/>
      <c r="AC109" s="32"/>
      <c r="AD109" s="26"/>
      <c r="AE109" s="27"/>
    </row>
    <row r="110" spans="1:31" ht="14.25" thickBot="1">
      <c r="A110" s="135" t="s">
        <v>100</v>
      </c>
      <c r="B110" s="135"/>
      <c r="C110" s="135"/>
      <c r="D110" s="135"/>
      <c r="E110" s="37">
        <v>260</v>
      </c>
      <c r="F110" s="132" t="s">
        <v>84</v>
      </c>
      <c r="G110" s="132"/>
      <c r="H110" s="34">
        <f>I110+J110+N110</f>
        <v>2178100</v>
      </c>
      <c r="I110" s="35">
        <f>1836200+180000</f>
        <v>2016200</v>
      </c>
      <c r="J110" s="133">
        <v>21500</v>
      </c>
      <c r="K110" s="134"/>
      <c r="L110" s="36">
        <v>0</v>
      </c>
      <c r="M110" s="32">
        <v>0</v>
      </c>
      <c r="N110" s="26">
        <f>N93</f>
        <v>140400</v>
      </c>
      <c r="O110" s="27">
        <v>0</v>
      </c>
      <c r="P110" s="34">
        <f>Q110+R110+V110</f>
        <v>1751200</v>
      </c>
      <c r="Q110" s="35">
        <f>1409300+180000</f>
        <v>1589300</v>
      </c>
      <c r="R110" s="133">
        <v>21500</v>
      </c>
      <c r="S110" s="134"/>
      <c r="T110" s="36"/>
      <c r="U110" s="32"/>
      <c r="V110" s="26">
        <f>N110</f>
        <v>140400</v>
      </c>
      <c r="W110" s="27"/>
      <c r="X110" s="34">
        <f>Y110+Z110+AD110</f>
        <v>605100</v>
      </c>
      <c r="Y110" s="35">
        <v>443200</v>
      </c>
      <c r="Z110" s="133">
        <f>R110</f>
        <v>21500</v>
      </c>
      <c r="AA110" s="134"/>
      <c r="AB110" s="36"/>
      <c r="AC110" s="32"/>
      <c r="AD110" s="26">
        <f>V110</f>
        <v>140400</v>
      </c>
      <c r="AE110" s="27">
        <v>0</v>
      </c>
    </row>
    <row r="111" spans="1:31" ht="14.25" thickBot="1">
      <c r="A111" s="135"/>
      <c r="B111" s="135"/>
      <c r="C111" s="135"/>
      <c r="D111" s="135"/>
      <c r="E111" s="37"/>
      <c r="F111" s="132"/>
      <c r="G111" s="132"/>
      <c r="H111" s="34"/>
      <c r="I111" s="35"/>
      <c r="J111" s="133"/>
      <c r="K111" s="134"/>
      <c r="L111" s="36"/>
      <c r="M111" s="32"/>
      <c r="N111" s="26"/>
      <c r="O111" s="27"/>
      <c r="P111" s="34"/>
      <c r="Q111" s="35"/>
      <c r="R111" s="133"/>
      <c r="S111" s="134"/>
      <c r="T111" s="36"/>
      <c r="U111" s="32"/>
      <c r="V111" s="26"/>
      <c r="W111" s="27"/>
      <c r="X111" s="34"/>
      <c r="Y111" s="35"/>
      <c r="Z111" s="133"/>
      <c r="AA111" s="134"/>
      <c r="AB111" s="36"/>
      <c r="AC111" s="32"/>
      <c r="AD111" s="26"/>
      <c r="AE111" s="27"/>
    </row>
    <row r="112" spans="1:31" ht="14.25" hidden="1" thickBot="1">
      <c r="A112" s="135"/>
      <c r="B112" s="135"/>
      <c r="C112" s="135"/>
      <c r="D112" s="135"/>
      <c r="E112" s="37"/>
      <c r="F112" s="132"/>
      <c r="G112" s="132"/>
      <c r="H112" s="34"/>
      <c r="I112" s="35"/>
      <c r="J112" s="133"/>
      <c r="K112" s="134"/>
      <c r="L112" s="36"/>
      <c r="M112" s="32"/>
      <c r="N112" s="26"/>
      <c r="O112" s="27"/>
      <c r="P112" s="34"/>
      <c r="Q112" s="35"/>
      <c r="R112" s="133"/>
      <c r="S112" s="134"/>
      <c r="T112" s="36"/>
      <c r="U112" s="32"/>
      <c r="V112" s="26"/>
      <c r="W112" s="27"/>
      <c r="X112" s="34"/>
      <c r="Y112" s="35"/>
      <c r="Z112" s="133"/>
      <c r="AA112" s="134"/>
      <c r="AB112" s="36"/>
      <c r="AC112" s="32"/>
      <c r="AD112" s="26"/>
      <c r="AE112" s="27"/>
    </row>
    <row r="113" spans="1:31" ht="38.25" customHeight="1" thickBot="1">
      <c r="A113" s="131" t="s">
        <v>101</v>
      </c>
      <c r="B113" s="131"/>
      <c r="C113" s="131"/>
      <c r="D113" s="131"/>
      <c r="E113" s="43">
        <v>300</v>
      </c>
      <c r="F113" s="132" t="s">
        <v>84</v>
      </c>
      <c r="G113" s="132"/>
      <c r="H113" s="34">
        <f>I113+J113+N113</f>
        <v>6978700</v>
      </c>
      <c r="I113" s="35">
        <f>I114+I115</f>
        <v>6816800</v>
      </c>
      <c r="J113" s="133">
        <f>J114</f>
        <v>21500</v>
      </c>
      <c r="K113" s="134"/>
      <c r="L113" s="36"/>
      <c r="M113" s="32"/>
      <c r="N113" s="26">
        <f>N114+N115</f>
        <v>140400</v>
      </c>
      <c r="O113" s="44">
        <f>O114+O115</f>
        <v>0</v>
      </c>
      <c r="P113" s="34">
        <f>Q113+R113+V113</f>
        <v>6531800</v>
      </c>
      <c r="Q113" s="35">
        <f>Q114+Q115</f>
        <v>6369900</v>
      </c>
      <c r="R113" s="133">
        <f>R114</f>
        <v>21500</v>
      </c>
      <c r="S113" s="134"/>
      <c r="T113" s="36"/>
      <c r="U113" s="24"/>
      <c r="V113" s="45">
        <f>V114+V115</f>
        <v>140400</v>
      </c>
      <c r="W113" s="27"/>
      <c r="X113" s="34">
        <f>Y113+Z113+AD113</f>
        <v>6531800</v>
      </c>
      <c r="Y113" s="35">
        <f>Y114+Y115</f>
        <v>6369900</v>
      </c>
      <c r="Z113" s="133">
        <f>R113</f>
        <v>21500</v>
      </c>
      <c r="AA113" s="134"/>
      <c r="AB113" s="36"/>
      <c r="AC113" s="24"/>
      <c r="AD113" s="45">
        <f>AD114+AD115</f>
        <v>140400</v>
      </c>
      <c r="AE113" s="27"/>
    </row>
    <row r="114" spans="1:31" ht="21" customHeight="1" thickBot="1">
      <c r="A114" s="135" t="s">
        <v>102</v>
      </c>
      <c r="B114" s="135"/>
      <c r="C114" s="135"/>
      <c r="D114" s="135"/>
      <c r="E114" s="37">
        <v>310</v>
      </c>
      <c r="F114" s="132">
        <v>310</v>
      </c>
      <c r="G114" s="132"/>
      <c r="H114" s="34">
        <f>I114+J114+N114</f>
        <v>6978700</v>
      </c>
      <c r="I114" s="35">
        <f>I100</f>
        <v>6816800</v>
      </c>
      <c r="J114" s="133">
        <f>J100</f>
        <v>21500</v>
      </c>
      <c r="K114" s="134"/>
      <c r="L114" s="36"/>
      <c r="M114" s="32"/>
      <c r="N114" s="26">
        <f>N110</f>
        <v>140400</v>
      </c>
      <c r="O114" s="27">
        <v>0</v>
      </c>
      <c r="P114" s="34">
        <f>Q114+R114+V114</f>
        <v>6531800</v>
      </c>
      <c r="Q114" s="35">
        <f>Q100</f>
        <v>6369900</v>
      </c>
      <c r="R114" s="133">
        <f>R100</f>
        <v>21500</v>
      </c>
      <c r="S114" s="134"/>
      <c r="T114" s="36"/>
      <c r="U114" s="32"/>
      <c r="V114" s="26">
        <f>N114</f>
        <v>140400</v>
      </c>
      <c r="W114" s="27"/>
      <c r="X114" s="34">
        <f>Y114+Z114+AD114</f>
        <v>6531800</v>
      </c>
      <c r="Y114" s="35">
        <f>Q114</f>
        <v>6369900</v>
      </c>
      <c r="Z114" s="133">
        <f>R114</f>
        <v>21500</v>
      </c>
      <c r="AA114" s="134"/>
      <c r="AB114" s="36"/>
      <c r="AC114" s="32"/>
      <c r="AD114" s="26">
        <f>V114</f>
        <v>140400</v>
      </c>
      <c r="AE114" s="27"/>
    </row>
    <row r="115" spans="1:31" ht="14.25" thickBot="1">
      <c r="A115" s="135" t="s">
        <v>103</v>
      </c>
      <c r="B115" s="135"/>
      <c r="C115" s="135"/>
      <c r="D115" s="135"/>
      <c r="E115" s="37">
        <v>320</v>
      </c>
      <c r="F115" s="132"/>
      <c r="G115" s="132"/>
      <c r="H115" s="34"/>
      <c r="I115" s="35">
        <v>0</v>
      </c>
      <c r="J115" s="133">
        <v>0</v>
      </c>
      <c r="K115" s="134"/>
      <c r="L115" s="36"/>
      <c r="M115" s="32"/>
      <c r="N115" s="26"/>
      <c r="O115" s="27"/>
      <c r="P115" s="34"/>
      <c r="Q115" s="35"/>
      <c r="R115" s="133">
        <v>0</v>
      </c>
      <c r="S115" s="134"/>
      <c r="T115" s="36"/>
      <c r="U115" s="32"/>
      <c r="V115" s="26"/>
      <c r="W115" s="27"/>
      <c r="X115" s="34"/>
      <c r="Y115" s="35"/>
      <c r="Z115" s="133"/>
      <c r="AA115" s="134"/>
      <c r="AB115" s="36"/>
      <c r="AC115" s="32"/>
      <c r="AD115" s="26"/>
      <c r="AE115" s="27"/>
    </row>
    <row r="116" spans="1:31" ht="40.5" customHeight="1" thickBot="1">
      <c r="A116" s="131" t="s">
        <v>104</v>
      </c>
      <c r="B116" s="131"/>
      <c r="C116" s="131"/>
      <c r="D116" s="131"/>
      <c r="E116" s="43">
        <v>400</v>
      </c>
      <c r="F116" s="136"/>
      <c r="G116" s="136"/>
      <c r="H116" s="34">
        <f>I116+J116+N116</f>
        <v>6978700</v>
      </c>
      <c r="I116" s="35">
        <f>I117+I118</f>
        <v>6816800</v>
      </c>
      <c r="J116" s="133">
        <f>J117+J118</f>
        <v>21500</v>
      </c>
      <c r="K116" s="134"/>
      <c r="L116" s="36"/>
      <c r="M116" s="24"/>
      <c r="N116" s="45">
        <f>N117+N118</f>
        <v>140400</v>
      </c>
      <c r="O116" s="27">
        <f>O117+O118</f>
        <v>0</v>
      </c>
      <c r="P116" s="34">
        <f>Q116+R116+V116</f>
        <v>6531800</v>
      </c>
      <c r="Q116" s="35">
        <f>Q117+Q118</f>
        <v>6369900</v>
      </c>
      <c r="R116" s="133">
        <f>R117+R118</f>
        <v>21500</v>
      </c>
      <c r="S116" s="134"/>
      <c r="T116" s="46"/>
      <c r="U116" s="47"/>
      <c r="V116" s="45">
        <f>V117+V118</f>
        <v>140400</v>
      </c>
      <c r="W116" s="48"/>
      <c r="X116" s="34">
        <f>Y116+Z116+AD116</f>
        <v>6531800</v>
      </c>
      <c r="Y116" s="35">
        <f>Y117+Y118</f>
        <v>6369900</v>
      </c>
      <c r="Z116" s="137">
        <f>Z117+Z118</f>
        <v>21500</v>
      </c>
      <c r="AA116" s="87"/>
      <c r="AB116" s="46"/>
      <c r="AC116" s="47"/>
      <c r="AD116" s="26">
        <f>AD117+AD118</f>
        <v>140400</v>
      </c>
      <c r="AE116" s="49"/>
    </row>
    <row r="117" spans="1:31" ht="19.5" customHeight="1" thickBot="1">
      <c r="A117" s="135" t="s">
        <v>105</v>
      </c>
      <c r="B117" s="135"/>
      <c r="C117" s="135"/>
      <c r="D117" s="135"/>
      <c r="E117" s="37">
        <v>410</v>
      </c>
      <c r="F117" s="132">
        <v>410</v>
      </c>
      <c r="G117" s="132"/>
      <c r="H117" s="34">
        <f>I117+J117+N117</f>
        <v>6978700</v>
      </c>
      <c r="I117" s="35">
        <f>I114</f>
        <v>6816800</v>
      </c>
      <c r="J117" s="133">
        <f>J114</f>
        <v>21500</v>
      </c>
      <c r="K117" s="134"/>
      <c r="L117" s="36"/>
      <c r="M117" s="32"/>
      <c r="N117" s="26">
        <f>N114+N119</f>
        <v>140400</v>
      </c>
      <c r="O117" s="27">
        <v>0</v>
      </c>
      <c r="P117" s="34">
        <f>Q117+R117+V117</f>
        <v>6531800</v>
      </c>
      <c r="Q117" s="35">
        <f>Q114</f>
        <v>6369900</v>
      </c>
      <c r="R117" s="133">
        <f>R114</f>
        <v>21500</v>
      </c>
      <c r="S117" s="134"/>
      <c r="T117" s="36"/>
      <c r="U117" s="32"/>
      <c r="V117" s="26">
        <f>V114</f>
        <v>140400</v>
      </c>
      <c r="W117" s="27"/>
      <c r="X117" s="34">
        <f>Y117+Z117+AD117</f>
        <v>6531800</v>
      </c>
      <c r="Y117" s="35">
        <f>Q117</f>
        <v>6369900</v>
      </c>
      <c r="Z117" s="133">
        <f>R117</f>
        <v>21500</v>
      </c>
      <c r="AA117" s="134"/>
      <c r="AB117" s="36"/>
      <c r="AC117" s="32"/>
      <c r="AD117" s="26">
        <f>V117</f>
        <v>140400</v>
      </c>
      <c r="AE117" s="27">
        <v>0</v>
      </c>
    </row>
    <row r="118" spans="1:31" ht="14.25" thickBot="1">
      <c r="A118" s="135" t="s">
        <v>106</v>
      </c>
      <c r="B118" s="135"/>
      <c r="C118" s="135"/>
      <c r="D118" s="135"/>
      <c r="E118" s="37">
        <v>420</v>
      </c>
      <c r="F118" s="132"/>
      <c r="G118" s="132"/>
      <c r="H118" s="34">
        <v>0</v>
      </c>
      <c r="I118" s="35">
        <v>0</v>
      </c>
      <c r="J118" s="133">
        <v>0</v>
      </c>
      <c r="K118" s="134"/>
      <c r="L118" s="36"/>
      <c r="M118" s="32"/>
      <c r="N118" s="26">
        <v>0</v>
      </c>
      <c r="O118" s="27">
        <v>0</v>
      </c>
      <c r="P118" s="34">
        <v>0</v>
      </c>
      <c r="Q118" s="35"/>
      <c r="R118" s="133"/>
      <c r="S118" s="134"/>
      <c r="T118" s="36"/>
      <c r="U118" s="32"/>
      <c r="V118" s="26"/>
      <c r="W118" s="27"/>
      <c r="X118" s="34">
        <v>0</v>
      </c>
      <c r="Y118" s="35">
        <v>0</v>
      </c>
      <c r="Z118" s="133"/>
      <c r="AA118" s="134"/>
      <c r="AB118" s="36"/>
      <c r="AC118" s="32"/>
      <c r="AD118" s="26"/>
      <c r="AE118" s="27"/>
    </row>
    <row r="119" spans="1:31" ht="18.75" thickBot="1">
      <c r="A119" s="131" t="s">
        <v>107</v>
      </c>
      <c r="B119" s="131"/>
      <c r="C119" s="131"/>
      <c r="D119" s="131"/>
      <c r="E119" s="43">
        <v>500</v>
      </c>
      <c r="F119" s="132" t="s">
        <v>84</v>
      </c>
      <c r="G119" s="132"/>
      <c r="H119" s="34">
        <f>I119+N119</f>
        <v>0</v>
      </c>
      <c r="I119" s="35">
        <v>0</v>
      </c>
      <c r="J119" s="133">
        <v>0</v>
      </c>
      <c r="K119" s="134"/>
      <c r="L119" s="36"/>
      <c r="M119" s="32">
        <v>0</v>
      </c>
      <c r="N119" s="26">
        <v>0</v>
      </c>
      <c r="O119" s="27">
        <v>0</v>
      </c>
      <c r="P119" s="34">
        <f>Q119+V119</f>
        <v>0</v>
      </c>
      <c r="Q119" s="35">
        <v>0</v>
      </c>
      <c r="R119" s="133">
        <v>0</v>
      </c>
      <c r="S119" s="134"/>
      <c r="T119" s="36"/>
      <c r="U119" s="32"/>
      <c r="V119" s="26">
        <v>0</v>
      </c>
      <c r="W119" s="27"/>
      <c r="X119" s="34">
        <f>Y119+AD119</f>
        <v>0</v>
      </c>
      <c r="Y119" s="35">
        <v>0</v>
      </c>
      <c r="Z119" s="133"/>
      <c r="AA119" s="134"/>
      <c r="AB119" s="36"/>
      <c r="AC119" s="32"/>
      <c r="AD119" s="26">
        <v>0</v>
      </c>
      <c r="AE119" s="27">
        <v>0</v>
      </c>
    </row>
    <row r="120" spans="1:31" ht="18.75" thickBot="1">
      <c r="A120" s="131" t="s">
        <v>108</v>
      </c>
      <c r="B120" s="131"/>
      <c r="C120" s="131"/>
      <c r="D120" s="131"/>
      <c r="E120" s="43">
        <v>600</v>
      </c>
      <c r="F120" s="132" t="s">
        <v>84</v>
      </c>
      <c r="G120" s="132"/>
      <c r="H120" s="34">
        <v>0</v>
      </c>
      <c r="I120" s="35">
        <v>0</v>
      </c>
      <c r="J120" s="133">
        <v>0</v>
      </c>
      <c r="K120" s="134"/>
      <c r="L120" s="36">
        <v>0</v>
      </c>
      <c r="M120" s="32">
        <v>0</v>
      </c>
      <c r="N120" s="26">
        <v>0</v>
      </c>
      <c r="O120" s="27">
        <v>0</v>
      </c>
      <c r="P120" s="34">
        <v>0</v>
      </c>
      <c r="Q120" s="35">
        <v>0</v>
      </c>
      <c r="R120" s="133">
        <v>0</v>
      </c>
      <c r="S120" s="134"/>
      <c r="T120" s="36"/>
      <c r="U120" s="32"/>
      <c r="V120" s="26">
        <v>0</v>
      </c>
      <c r="W120" s="27"/>
      <c r="X120" s="34">
        <v>0</v>
      </c>
      <c r="Y120" s="35">
        <v>0</v>
      </c>
      <c r="Z120" s="133"/>
      <c r="AA120" s="134"/>
      <c r="AB120" s="36"/>
      <c r="AC120" s="32"/>
      <c r="AD120" s="26">
        <v>0</v>
      </c>
      <c r="AE120" s="27">
        <v>0</v>
      </c>
    </row>
    <row r="121" spans="1:15" ht="31.5" customHeight="1" thickBot="1">
      <c r="A121" s="103" t="s">
        <v>109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1:17" ht="14.25" thickBot="1">
      <c r="A122" s="105" t="s">
        <v>41</v>
      </c>
      <c r="B122" s="106"/>
      <c r="C122" s="106"/>
      <c r="D122" s="107"/>
      <c r="E122" s="114" t="s">
        <v>69</v>
      </c>
      <c r="F122" s="114" t="s">
        <v>110</v>
      </c>
      <c r="G122" s="84" t="s">
        <v>111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2"/>
    </row>
    <row r="123" spans="1:17" ht="14.25" thickBot="1">
      <c r="A123" s="108"/>
      <c r="B123" s="109"/>
      <c r="C123" s="109"/>
      <c r="D123" s="110"/>
      <c r="E123" s="115"/>
      <c r="F123" s="115"/>
      <c r="G123" s="117" t="s">
        <v>112</v>
      </c>
      <c r="H123" s="118"/>
      <c r="I123" s="118"/>
      <c r="J123" s="119"/>
      <c r="K123" s="92" t="s">
        <v>75</v>
      </c>
      <c r="L123" s="124"/>
      <c r="M123" s="124"/>
      <c r="N123" s="124"/>
      <c r="O123" s="124"/>
      <c r="P123" s="124"/>
      <c r="Q123" s="93"/>
    </row>
    <row r="124" spans="1:17" ht="13.5">
      <c r="A124" s="108"/>
      <c r="B124" s="109"/>
      <c r="C124" s="109"/>
      <c r="D124" s="110"/>
      <c r="E124" s="115"/>
      <c r="F124" s="115"/>
      <c r="G124" s="120"/>
      <c r="H124" s="118"/>
      <c r="I124" s="118"/>
      <c r="J124" s="119"/>
      <c r="K124" s="125" t="s">
        <v>113</v>
      </c>
      <c r="L124" s="126"/>
      <c r="M124" s="126"/>
      <c r="N124" s="127"/>
      <c r="O124" s="125" t="s">
        <v>114</v>
      </c>
      <c r="P124" s="126"/>
      <c r="Q124" s="127"/>
    </row>
    <row r="125" spans="1:17" ht="27" customHeight="1" thickBot="1">
      <c r="A125" s="108"/>
      <c r="B125" s="109"/>
      <c r="C125" s="109"/>
      <c r="D125" s="110"/>
      <c r="E125" s="115"/>
      <c r="F125" s="115"/>
      <c r="G125" s="121"/>
      <c r="H125" s="122"/>
      <c r="I125" s="122"/>
      <c r="J125" s="123"/>
      <c r="K125" s="128"/>
      <c r="L125" s="129"/>
      <c r="M125" s="129"/>
      <c r="N125" s="130"/>
      <c r="O125" s="128"/>
      <c r="P125" s="129"/>
      <c r="Q125" s="130"/>
    </row>
    <row r="126" spans="1:17" ht="60.75" customHeight="1" thickBot="1">
      <c r="A126" s="111"/>
      <c r="B126" s="112"/>
      <c r="C126" s="112"/>
      <c r="D126" s="113"/>
      <c r="E126" s="116"/>
      <c r="F126" s="116"/>
      <c r="G126" s="97" t="s">
        <v>141</v>
      </c>
      <c r="H126" s="98"/>
      <c r="I126" s="53" t="s">
        <v>142</v>
      </c>
      <c r="J126" s="53" t="s">
        <v>143</v>
      </c>
      <c r="K126" s="97" t="s">
        <v>141</v>
      </c>
      <c r="L126" s="98"/>
      <c r="M126" s="53" t="s">
        <v>142</v>
      </c>
      <c r="N126" s="53" t="s">
        <v>143</v>
      </c>
      <c r="O126" s="52" t="s">
        <v>141</v>
      </c>
      <c r="P126" s="53" t="s">
        <v>142</v>
      </c>
      <c r="Q126" s="53" t="s">
        <v>144</v>
      </c>
    </row>
    <row r="127" spans="1:17" ht="14.25" thickBot="1">
      <c r="A127" s="99">
        <v>1</v>
      </c>
      <c r="B127" s="100"/>
      <c r="C127" s="100"/>
      <c r="D127" s="101"/>
      <c r="E127" s="54">
        <v>2</v>
      </c>
      <c r="F127" s="22">
        <v>3</v>
      </c>
      <c r="G127" s="84">
        <v>4</v>
      </c>
      <c r="H127" s="82"/>
      <c r="I127" s="55">
        <v>5</v>
      </c>
      <c r="J127" s="34">
        <v>6</v>
      </c>
      <c r="K127" s="102">
        <v>7</v>
      </c>
      <c r="L127" s="82"/>
      <c r="M127" s="55">
        <v>8</v>
      </c>
      <c r="N127" s="55">
        <v>9</v>
      </c>
      <c r="O127" s="56">
        <v>10</v>
      </c>
      <c r="P127" s="55">
        <v>11</v>
      </c>
      <c r="Q127" s="50">
        <v>12</v>
      </c>
    </row>
    <row r="128" spans="1:17" ht="30" customHeight="1" thickBot="1">
      <c r="A128" s="99" t="s">
        <v>115</v>
      </c>
      <c r="B128" s="100"/>
      <c r="C128" s="100"/>
      <c r="D128" s="101"/>
      <c r="E128" s="57" t="s">
        <v>116</v>
      </c>
      <c r="F128" s="22" t="s">
        <v>84</v>
      </c>
      <c r="G128" s="84">
        <f>G129+G131</f>
        <v>2178100</v>
      </c>
      <c r="H128" s="82"/>
      <c r="I128" s="34">
        <f>I129+I131</f>
        <v>1751200</v>
      </c>
      <c r="J128" s="34">
        <f>J129+J131</f>
        <v>605100</v>
      </c>
      <c r="K128" s="84">
        <f>K129+K131</f>
        <v>2178100</v>
      </c>
      <c r="L128" s="82"/>
      <c r="M128" s="34">
        <f>M129+M131</f>
        <v>1751200</v>
      </c>
      <c r="N128" s="34">
        <f>N129+N131</f>
        <v>605100</v>
      </c>
      <c r="O128" s="34">
        <f>O129+O131</f>
        <v>0</v>
      </c>
      <c r="P128" s="34">
        <f>P129+P131</f>
        <v>0</v>
      </c>
      <c r="Q128" s="34">
        <f>Q129+Q131</f>
        <v>0</v>
      </c>
    </row>
    <row r="129" spans="1:17" ht="34.5" customHeight="1" thickBot="1">
      <c r="A129" s="94" t="s">
        <v>117</v>
      </c>
      <c r="B129" s="95"/>
      <c r="C129" s="95"/>
      <c r="D129" s="96"/>
      <c r="E129" s="57" t="s">
        <v>118</v>
      </c>
      <c r="F129" s="22" t="s">
        <v>84</v>
      </c>
      <c r="G129" s="84"/>
      <c r="H129" s="82"/>
      <c r="I129" s="34"/>
      <c r="J129" s="34"/>
      <c r="K129" s="92">
        <f>G129</f>
        <v>0</v>
      </c>
      <c r="L129" s="93"/>
      <c r="M129" s="34"/>
      <c r="N129" s="34"/>
      <c r="O129" s="36"/>
      <c r="P129" s="34"/>
      <c r="Q129" s="39"/>
    </row>
    <row r="130" spans="1:17" ht="13.5" customHeight="1" thickBot="1">
      <c r="A130" s="84"/>
      <c r="B130" s="80"/>
      <c r="C130" s="80"/>
      <c r="D130" s="85"/>
      <c r="E130" s="57"/>
      <c r="F130" s="22"/>
      <c r="G130" s="84"/>
      <c r="H130" s="82"/>
      <c r="I130" s="34"/>
      <c r="J130" s="34"/>
      <c r="K130" s="92"/>
      <c r="L130" s="93"/>
      <c r="M130" s="34"/>
      <c r="N130" s="34"/>
      <c r="O130" s="36"/>
      <c r="P130" s="34"/>
      <c r="Q130" s="39"/>
    </row>
    <row r="131" spans="1:17" ht="29.25" customHeight="1" thickBot="1">
      <c r="A131" s="84" t="s">
        <v>119</v>
      </c>
      <c r="B131" s="80"/>
      <c r="C131" s="80"/>
      <c r="D131" s="85"/>
      <c r="E131" s="57" t="s">
        <v>120</v>
      </c>
      <c r="F131" s="22"/>
      <c r="G131" s="84">
        <f>G132</f>
        <v>2178100</v>
      </c>
      <c r="H131" s="82"/>
      <c r="I131" s="34">
        <f>I132</f>
        <v>1751200</v>
      </c>
      <c r="J131" s="34">
        <f>J132</f>
        <v>605100</v>
      </c>
      <c r="K131" s="84">
        <f>K132</f>
        <v>2178100</v>
      </c>
      <c r="L131" s="82"/>
      <c r="M131" s="34">
        <f>M132</f>
        <v>1751200</v>
      </c>
      <c r="N131" s="34">
        <f>N132</f>
        <v>605100</v>
      </c>
      <c r="O131" s="34"/>
      <c r="P131" s="34"/>
      <c r="Q131" s="34"/>
    </row>
    <row r="132" spans="1:17" ht="23.25" customHeight="1" thickBot="1">
      <c r="A132" s="84" t="s">
        <v>121</v>
      </c>
      <c r="B132" s="80"/>
      <c r="C132" s="80"/>
      <c r="D132" s="85"/>
      <c r="E132" s="57"/>
      <c r="F132" s="22">
        <v>2019</v>
      </c>
      <c r="G132" s="84">
        <f>H110-G129</f>
        <v>2178100</v>
      </c>
      <c r="H132" s="82"/>
      <c r="I132" s="34">
        <f>P110</f>
        <v>1751200</v>
      </c>
      <c r="J132" s="34">
        <f>X110</f>
        <v>605100</v>
      </c>
      <c r="K132" s="92">
        <f>G132</f>
        <v>2178100</v>
      </c>
      <c r="L132" s="93"/>
      <c r="M132" s="34">
        <f>I132</f>
        <v>1751200</v>
      </c>
      <c r="N132" s="34">
        <f>J132</f>
        <v>605100</v>
      </c>
      <c r="O132" s="36"/>
      <c r="P132" s="34"/>
      <c r="Q132" s="39"/>
    </row>
    <row r="133" spans="1:15" ht="18">
      <c r="A133" s="58"/>
      <c r="B133" s="58"/>
      <c r="C133" s="58"/>
      <c r="D133" s="58"/>
      <c r="E133" s="59"/>
      <c r="F133" s="60"/>
      <c r="G133" s="60"/>
      <c r="H133" s="61"/>
      <c r="I133" s="62"/>
      <c r="J133" s="61"/>
      <c r="K133" s="62"/>
      <c r="L133" s="61"/>
      <c r="M133" s="62"/>
      <c r="N133" s="62"/>
      <c r="O133" s="62"/>
    </row>
    <row r="134" spans="1:15" ht="24" customHeight="1" thickBot="1">
      <c r="A134" s="58"/>
      <c r="B134" s="90" t="s">
        <v>122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62"/>
      <c r="N134" s="62"/>
      <c r="O134" s="62"/>
    </row>
    <row r="135" spans="1:15" ht="28.5" thickBot="1">
      <c r="A135" s="84" t="s">
        <v>41</v>
      </c>
      <c r="B135" s="80"/>
      <c r="C135" s="80"/>
      <c r="D135" s="85"/>
      <c r="E135" s="63" t="s">
        <v>69</v>
      </c>
      <c r="F135" s="80" t="s">
        <v>123</v>
      </c>
      <c r="G135" s="86"/>
      <c r="H135" s="86"/>
      <c r="I135" s="87"/>
      <c r="J135" s="61"/>
      <c r="K135" s="62"/>
      <c r="L135" s="61"/>
      <c r="M135" s="62"/>
      <c r="N135" s="62"/>
      <c r="O135" s="62"/>
    </row>
    <row r="136" spans="1:15" ht="14.25" thickBot="1">
      <c r="A136" s="88">
        <v>1</v>
      </c>
      <c r="B136" s="89"/>
      <c r="C136" s="89"/>
      <c r="D136" s="89"/>
      <c r="E136" s="37">
        <v>2</v>
      </c>
      <c r="F136" s="80">
        <v>3</v>
      </c>
      <c r="G136" s="81"/>
      <c r="H136" s="81"/>
      <c r="I136" s="82"/>
      <c r="J136" s="61"/>
      <c r="K136" s="62"/>
      <c r="L136" s="61"/>
      <c r="M136" s="62"/>
      <c r="N136" s="62"/>
      <c r="O136" s="62"/>
    </row>
    <row r="137" spans="1:15" ht="14.25" thickBot="1">
      <c r="A137" s="78" t="s">
        <v>124</v>
      </c>
      <c r="B137" s="79"/>
      <c r="C137" s="79"/>
      <c r="D137" s="79"/>
      <c r="E137" s="64" t="s">
        <v>125</v>
      </c>
      <c r="F137" s="80">
        <v>0</v>
      </c>
      <c r="G137" s="81"/>
      <c r="H137" s="81"/>
      <c r="I137" s="82"/>
      <c r="J137" s="61"/>
      <c r="K137" s="62"/>
      <c r="L137" s="61"/>
      <c r="M137" s="62"/>
      <c r="N137" s="62"/>
      <c r="O137" s="62"/>
    </row>
    <row r="138" spans="1:15" ht="14.25" thickBot="1">
      <c r="A138" s="78" t="s">
        <v>126</v>
      </c>
      <c r="B138" s="79"/>
      <c r="C138" s="79"/>
      <c r="D138" s="79"/>
      <c r="E138" s="64" t="s">
        <v>127</v>
      </c>
      <c r="F138" s="80">
        <v>0</v>
      </c>
      <c r="G138" s="81"/>
      <c r="H138" s="81"/>
      <c r="I138" s="82"/>
      <c r="J138" s="61"/>
      <c r="K138" s="62"/>
      <c r="L138" s="61"/>
      <c r="M138" s="62"/>
      <c r="N138" s="62"/>
      <c r="O138" s="62"/>
    </row>
    <row r="139" spans="1:15" ht="14.25" thickBot="1">
      <c r="A139" s="78" t="s">
        <v>128</v>
      </c>
      <c r="B139" s="79"/>
      <c r="C139" s="79"/>
      <c r="D139" s="79"/>
      <c r="E139" s="64" t="s">
        <v>129</v>
      </c>
      <c r="F139" s="80">
        <v>0</v>
      </c>
      <c r="G139" s="81"/>
      <c r="H139" s="81"/>
      <c r="I139" s="82"/>
      <c r="J139" s="61"/>
      <c r="K139" s="62"/>
      <c r="L139" s="61"/>
      <c r="M139" s="62"/>
      <c r="N139" s="62"/>
      <c r="O139" s="62"/>
    </row>
    <row r="140" spans="1:15" ht="14.25" hidden="1" thickBot="1">
      <c r="A140" s="78"/>
      <c r="B140" s="79"/>
      <c r="C140" s="79"/>
      <c r="D140" s="79"/>
      <c r="E140" s="64"/>
      <c r="F140" s="80"/>
      <c r="G140" s="81"/>
      <c r="H140" s="81"/>
      <c r="I140" s="82"/>
      <c r="J140" s="61"/>
      <c r="K140" s="62"/>
      <c r="L140" s="61"/>
      <c r="M140" s="62"/>
      <c r="N140" s="62"/>
      <c r="O140" s="62"/>
    </row>
    <row r="141" spans="1:15" ht="14.25" thickBot="1">
      <c r="A141" s="78" t="s">
        <v>130</v>
      </c>
      <c r="B141" s="79"/>
      <c r="C141" s="79"/>
      <c r="D141" s="79"/>
      <c r="E141" s="64" t="s">
        <v>131</v>
      </c>
      <c r="F141" s="80">
        <v>0</v>
      </c>
      <c r="G141" s="81"/>
      <c r="H141" s="81"/>
      <c r="I141" s="82"/>
      <c r="J141" s="61"/>
      <c r="K141" s="62"/>
      <c r="L141" s="61"/>
      <c r="M141" s="62"/>
      <c r="N141" s="62"/>
      <c r="O141" s="62"/>
    </row>
    <row r="142" spans="1:15" ht="13.5">
      <c r="A142" s="9"/>
      <c r="B142" s="9"/>
      <c r="C142" s="9"/>
      <c r="D142" s="9"/>
      <c r="E142" s="65"/>
      <c r="F142" s="60"/>
      <c r="G142" s="51"/>
      <c r="H142" s="51"/>
      <c r="I142" s="51"/>
      <c r="J142" s="61"/>
      <c r="K142" s="62"/>
      <c r="L142" s="61"/>
      <c r="M142" s="62"/>
      <c r="N142" s="62"/>
      <c r="O142" s="62"/>
    </row>
    <row r="143" spans="1:15" ht="18.75" customHeight="1" thickBot="1">
      <c r="A143" s="71" t="s">
        <v>132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62"/>
      <c r="L143" s="61"/>
      <c r="M143" s="62"/>
      <c r="N143" s="62"/>
      <c r="O143" s="62"/>
    </row>
    <row r="144" spans="1:15" ht="36.75" customHeight="1" thickBot="1">
      <c r="A144" s="84" t="s">
        <v>41</v>
      </c>
      <c r="B144" s="80"/>
      <c r="C144" s="80"/>
      <c r="D144" s="85"/>
      <c r="E144" s="63" t="s">
        <v>69</v>
      </c>
      <c r="F144" s="80" t="s">
        <v>133</v>
      </c>
      <c r="G144" s="86"/>
      <c r="H144" s="86"/>
      <c r="I144" s="87"/>
      <c r="J144" s="61"/>
      <c r="K144" s="62"/>
      <c r="L144" s="61"/>
      <c r="M144" s="62"/>
      <c r="N144" s="62"/>
      <c r="O144" s="62"/>
    </row>
    <row r="145" spans="1:15" ht="15.75" customHeight="1" thickBot="1">
      <c r="A145" s="88">
        <v>1</v>
      </c>
      <c r="B145" s="89"/>
      <c r="C145" s="89"/>
      <c r="D145" s="89"/>
      <c r="E145" s="37">
        <v>2</v>
      </c>
      <c r="F145" s="80">
        <v>3</v>
      </c>
      <c r="G145" s="81"/>
      <c r="H145" s="81"/>
      <c r="I145" s="82"/>
      <c r="J145" s="61"/>
      <c r="K145" s="62"/>
      <c r="L145" s="61"/>
      <c r="M145" s="62"/>
      <c r="N145" s="62"/>
      <c r="O145" s="62"/>
    </row>
    <row r="146" spans="1:15" ht="15.75" customHeight="1" thickBot="1">
      <c r="A146" s="78" t="s">
        <v>134</v>
      </c>
      <c r="B146" s="79"/>
      <c r="C146" s="79"/>
      <c r="D146" s="79"/>
      <c r="E146" s="64" t="s">
        <v>125</v>
      </c>
      <c r="F146" s="80">
        <v>0</v>
      </c>
      <c r="G146" s="81"/>
      <c r="H146" s="81"/>
      <c r="I146" s="82"/>
      <c r="J146" s="61"/>
      <c r="K146" s="62"/>
      <c r="L146" s="61"/>
      <c r="M146" s="62"/>
      <c r="N146" s="62"/>
      <c r="O146" s="62"/>
    </row>
    <row r="147" spans="1:15" ht="60.75" customHeight="1" thickBot="1">
      <c r="A147" s="78" t="s">
        <v>135</v>
      </c>
      <c r="B147" s="79"/>
      <c r="C147" s="79"/>
      <c r="D147" s="79"/>
      <c r="E147" s="64" t="s">
        <v>127</v>
      </c>
      <c r="F147" s="80">
        <v>0</v>
      </c>
      <c r="G147" s="81"/>
      <c r="H147" s="81"/>
      <c r="I147" s="82"/>
      <c r="J147" s="61"/>
      <c r="K147" s="62"/>
      <c r="L147" s="61"/>
      <c r="M147" s="62"/>
      <c r="N147" s="62"/>
      <c r="O147" s="62"/>
    </row>
    <row r="148" spans="1:15" ht="28.5" customHeight="1" thickBot="1">
      <c r="A148" s="78" t="s">
        <v>136</v>
      </c>
      <c r="B148" s="79"/>
      <c r="C148" s="79"/>
      <c r="D148" s="79"/>
      <c r="E148" s="64" t="s">
        <v>129</v>
      </c>
      <c r="F148" s="80">
        <v>0</v>
      </c>
      <c r="G148" s="81"/>
      <c r="H148" s="81"/>
      <c r="I148" s="82"/>
      <c r="J148" s="61"/>
      <c r="K148" s="62"/>
      <c r="L148" s="61"/>
      <c r="M148" s="62"/>
      <c r="N148" s="62"/>
      <c r="O148" s="62"/>
    </row>
    <row r="149" spans="1:12" ht="15">
      <c r="A149" s="66"/>
      <c r="B149" s="66"/>
      <c r="C149" s="66"/>
      <c r="D149" s="66"/>
      <c r="E149" s="67"/>
      <c r="F149" s="66"/>
      <c r="G149" s="66"/>
      <c r="H149" s="66"/>
      <c r="I149" s="66"/>
      <c r="J149" s="66"/>
      <c r="K149" s="66"/>
      <c r="L149" s="66"/>
    </row>
    <row r="150" spans="1:10" ht="33.75" customHeight="1">
      <c r="A150" s="72" t="s">
        <v>137</v>
      </c>
      <c r="B150" s="72"/>
      <c r="C150" s="72"/>
      <c r="D150" s="73"/>
      <c r="E150" s="73"/>
      <c r="F150" s="73"/>
      <c r="G150" s="73"/>
      <c r="H150" s="73"/>
      <c r="I150" s="74" t="s">
        <v>138</v>
      </c>
      <c r="J150" s="74"/>
    </row>
    <row r="151" spans="1:10" ht="26.25" customHeight="1">
      <c r="A151" s="1"/>
      <c r="B151" s="1"/>
      <c r="C151" s="75" t="s">
        <v>2</v>
      </c>
      <c r="D151" s="76"/>
      <c r="E151" s="76"/>
      <c r="F151" s="76"/>
      <c r="G151" s="76"/>
      <c r="H151" s="76"/>
      <c r="I151" s="77" t="s">
        <v>3</v>
      </c>
      <c r="J151" s="77"/>
    </row>
  </sheetData>
  <sheetProtection/>
  <mergeCells count="416">
    <mergeCell ref="C4:D4"/>
    <mergeCell ref="F4:G4"/>
    <mergeCell ref="H4:L4"/>
    <mergeCell ref="C5:D5"/>
    <mergeCell ref="F5:G5"/>
    <mergeCell ref="H5:L5"/>
    <mergeCell ref="C6:D6"/>
    <mergeCell ref="F6:G6"/>
    <mergeCell ref="I6:L6"/>
    <mergeCell ref="C7:D7"/>
    <mergeCell ref="F7:G7"/>
    <mergeCell ref="I7:L7"/>
    <mergeCell ref="A8:A9"/>
    <mergeCell ref="B8:B9"/>
    <mergeCell ref="C8:D9"/>
    <mergeCell ref="F8:G9"/>
    <mergeCell ref="H8:L8"/>
    <mergeCell ref="H9:L9"/>
    <mergeCell ref="A10:L10"/>
    <mergeCell ref="A11:L11"/>
    <mergeCell ref="C12:D12"/>
    <mergeCell ref="F12:G12"/>
    <mergeCell ref="I12:K12"/>
    <mergeCell ref="C13:D13"/>
    <mergeCell ref="F13:G13"/>
    <mergeCell ref="I13:K13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20:C20"/>
    <mergeCell ref="E20:F20"/>
    <mergeCell ref="I20:K20"/>
    <mergeCell ref="A21:H21"/>
    <mergeCell ref="I21:K21"/>
    <mergeCell ref="A22:C22"/>
    <mergeCell ref="D22:L22"/>
    <mergeCell ref="A23:C23"/>
    <mergeCell ref="D23:L23"/>
    <mergeCell ref="A24:L24"/>
    <mergeCell ref="A25:L25"/>
    <mergeCell ref="A26:H26"/>
    <mergeCell ref="I26:L26"/>
    <mergeCell ref="A27:H27"/>
    <mergeCell ref="I27:L27"/>
    <mergeCell ref="A28:H28"/>
    <mergeCell ref="I28:L28"/>
    <mergeCell ref="A29:L29"/>
    <mergeCell ref="A30:L30"/>
    <mergeCell ref="A31:L31"/>
    <mergeCell ref="A32:L32"/>
    <mergeCell ref="A33:H34"/>
    <mergeCell ref="I33:L34"/>
    <mergeCell ref="A35:H36"/>
    <mergeCell ref="I35:L36"/>
    <mergeCell ref="A37:H38"/>
    <mergeCell ref="I37:L38"/>
    <mergeCell ref="A39:H39"/>
    <mergeCell ref="I39:L39"/>
    <mergeCell ref="A40:H40"/>
    <mergeCell ref="I40:L40"/>
    <mergeCell ref="A41:H42"/>
    <mergeCell ref="I41:L42"/>
    <mergeCell ref="A43:H43"/>
    <mergeCell ref="I43:L44"/>
    <mergeCell ref="A44:H44"/>
    <mergeCell ref="A45:L46"/>
    <mergeCell ref="A47:D48"/>
    <mergeCell ref="F47:G48"/>
    <mergeCell ref="H47:H48"/>
    <mergeCell ref="I47:L47"/>
    <mergeCell ref="I48:L48"/>
    <mergeCell ref="A49:D49"/>
    <mergeCell ref="F49:G49"/>
    <mergeCell ref="I49:L49"/>
    <mergeCell ref="A50:D50"/>
    <mergeCell ref="F50:G50"/>
    <mergeCell ref="I50:L50"/>
    <mergeCell ref="A51:D51"/>
    <mergeCell ref="F51:G51"/>
    <mergeCell ref="I51:L51"/>
    <mergeCell ref="A52:D52"/>
    <mergeCell ref="F52:G52"/>
    <mergeCell ref="I52:L52"/>
    <mergeCell ref="A53:D53"/>
    <mergeCell ref="F53:G53"/>
    <mergeCell ref="I53:L53"/>
    <mergeCell ref="A54:D54"/>
    <mergeCell ref="F54:G54"/>
    <mergeCell ref="I54:L54"/>
    <mergeCell ref="A55:D55"/>
    <mergeCell ref="F55:G55"/>
    <mergeCell ref="I55:L55"/>
    <mergeCell ref="A56:D56"/>
    <mergeCell ref="F56:G56"/>
    <mergeCell ref="I56:L56"/>
    <mergeCell ref="A57:D57"/>
    <mergeCell ref="F57:G57"/>
    <mergeCell ref="I57:L57"/>
    <mergeCell ref="A58:D58"/>
    <mergeCell ref="F58:G58"/>
    <mergeCell ref="I58:L58"/>
    <mergeCell ref="A59:L59"/>
    <mergeCell ref="A60:L60"/>
    <mergeCell ref="A61:L61"/>
    <mergeCell ref="A62:F62"/>
    <mergeCell ref="G62:I62"/>
    <mergeCell ref="J62:L62"/>
    <mergeCell ref="A63:F63"/>
    <mergeCell ref="G63:I63"/>
    <mergeCell ref="J63:L63"/>
    <mergeCell ref="A64:F65"/>
    <mergeCell ref="G64:I65"/>
    <mergeCell ref="J64:L65"/>
    <mergeCell ref="A66:F66"/>
    <mergeCell ref="G66:I66"/>
    <mergeCell ref="J66:L66"/>
    <mergeCell ref="A67:F67"/>
    <mergeCell ref="G67:I67"/>
    <mergeCell ref="J67:L67"/>
    <mergeCell ref="A70:F70"/>
    <mergeCell ref="G70:I70"/>
    <mergeCell ref="J70:L70"/>
    <mergeCell ref="A68:F68"/>
    <mergeCell ref="G68:I68"/>
    <mergeCell ref="J68:L68"/>
    <mergeCell ref="A69:F69"/>
    <mergeCell ref="A71:F71"/>
    <mergeCell ref="G71:I71"/>
    <mergeCell ref="J71:L71"/>
    <mergeCell ref="A72:F72"/>
    <mergeCell ref="G72:I72"/>
    <mergeCell ref="J72:L72"/>
    <mergeCell ref="A73:F73"/>
    <mergeCell ref="G73:I73"/>
    <mergeCell ref="J73:L73"/>
    <mergeCell ref="A74:F74"/>
    <mergeCell ref="G74:I74"/>
    <mergeCell ref="J74:L74"/>
    <mergeCell ref="A75:F75"/>
    <mergeCell ref="G75:I75"/>
    <mergeCell ref="J75:L75"/>
    <mergeCell ref="A76:F76"/>
    <mergeCell ref="G76:I76"/>
    <mergeCell ref="J76:L76"/>
    <mergeCell ref="A77:F77"/>
    <mergeCell ref="G77:I77"/>
    <mergeCell ref="J77:L77"/>
    <mergeCell ref="A78:F78"/>
    <mergeCell ref="G78:I78"/>
    <mergeCell ref="J78:L78"/>
    <mergeCell ref="A79:F80"/>
    <mergeCell ref="G79:I80"/>
    <mergeCell ref="J79:L80"/>
    <mergeCell ref="A81:F81"/>
    <mergeCell ref="G81:I81"/>
    <mergeCell ref="J81:L81"/>
    <mergeCell ref="A82:F82"/>
    <mergeCell ref="G82:I82"/>
    <mergeCell ref="J82:L82"/>
    <mergeCell ref="A83:L83"/>
    <mergeCell ref="A84:L84"/>
    <mergeCell ref="A85:D88"/>
    <mergeCell ref="E85:E88"/>
    <mergeCell ref="F85:G88"/>
    <mergeCell ref="H85:O85"/>
    <mergeCell ref="L87:L88"/>
    <mergeCell ref="P85:W85"/>
    <mergeCell ref="X85:AE85"/>
    <mergeCell ref="H86:H88"/>
    <mergeCell ref="I86:O86"/>
    <mergeCell ref="P86:P88"/>
    <mergeCell ref="Q86:W86"/>
    <mergeCell ref="X86:X88"/>
    <mergeCell ref="Y86:AE86"/>
    <mergeCell ref="I87:I88"/>
    <mergeCell ref="J87:K88"/>
    <mergeCell ref="M87:M88"/>
    <mergeCell ref="N87:O87"/>
    <mergeCell ref="Q87:Q88"/>
    <mergeCell ref="R87:S88"/>
    <mergeCell ref="T87:T88"/>
    <mergeCell ref="U87:U88"/>
    <mergeCell ref="V87:W87"/>
    <mergeCell ref="Y87:Y88"/>
    <mergeCell ref="Z87:AA88"/>
    <mergeCell ref="AB87:AB88"/>
    <mergeCell ref="AC87:AC88"/>
    <mergeCell ref="AD87:AE87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9:D119"/>
    <mergeCell ref="F119:G119"/>
    <mergeCell ref="J119:K119"/>
    <mergeCell ref="R119:S119"/>
    <mergeCell ref="Z119:AA119"/>
    <mergeCell ref="A120:D120"/>
    <mergeCell ref="F120:G120"/>
    <mergeCell ref="J120:K120"/>
    <mergeCell ref="R120:S120"/>
    <mergeCell ref="Z120:AA120"/>
    <mergeCell ref="A121:O121"/>
    <mergeCell ref="A122:D126"/>
    <mergeCell ref="E122:E126"/>
    <mergeCell ref="F122:F126"/>
    <mergeCell ref="G122:Q122"/>
    <mergeCell ref="G123:J125"/>
    <mergeCell ref="K123:Q123"/>
    <mergeCell ref="K124:N125"/>
    <mergeCell ref="O124:Q125"/>
    <mergeCell ref="G126:H126"/>
    <mergeCell ref="K126:L126"/>
    <mergeCell ref="A127:D127"/>
    <mergeCell ref="G127:H127"/>
    <mergeCell ref="K127:L127"/>
    <mergeCell ref="A128:D128"/>
    <mergeCell ref="G128:H128"/>
    <mergeCell ref="K128:L128"/>
    <mergeCell ref="A129:D129"/>
    <mergeCell ref="G129:H129"/>
    <mergeCell ref="K129:L129"/>
    <mergeCell ref="A130:D130"/>
    <mergeCell ref="G130:H130"/>
    <mergeCell ref="K130:L130"/>
    <mergeCell ref="A131:D131"/>
    <mergeCell ref="G131:H131"/>
    <mergeCell ref="K131:L131"/>
    <mergeCell ref="A132:D132"/>
    <mergeCell ref="G132:H132"/>
    <mergeCell ref="K132:L132"/>
    <mergeCell ref="B134:L134"/>
    <mergeCell ref="A135:D135"/>
    <mergeCell ref="F135:I135"/>
    <mergeCell ref="A136:D136"/>
    <mergeCell ref="F136:I136"/>
    <mergeCell ref="A137:D137"/>
    <mergeCell ref="F137:I137"/>
    <mergeCell ref="A138:D138"/>
    <mergeCell ref="F138:I138"/>
    <mergeCell ref="A139:D139"/>
    <mergeCell ref="F139:I139"/>
    <mergeCell ref="A140:D140"/>
    <mergeCell ref="F140:I140"/>
    <mergeCell ref="F147:I147"/>
    <mergeCell ref="A148:D148"/>
    <mergeCell ref="F148:I148"/>
    <mergeCell ref="A141:D141"/>
    <mergeCell ref="F141:I141"/>
    <mergeCell ref="A143:J143"/>
    <mergeCell ref="A144:D144"/>
    <mergeCell ref="F144:I144"/>
    <mergeCell ref="A145:D145"/>
    <mergeCell ref="F145:I145"/>
    <mergeCell ref="G69:I69"/>
    <mergeCell ref="J69:L69"/>
    <mergeCell ref="A150:C150"/>
    <mergeCell ref="D150:H150"/>
    <mergeCell ref="I150:J150"/>
    <mergeCell ref="C151:H151"/>
    <mergeCell ref="I151:J151"/>
    <mergeCell ref="A146:D146"/>
    <mergeCell ref="F146:I146"/>
    <mergeCell ref="A147:D147"/>
  </mergeCells>
  <printOptions/>
  <pageMargins left="0" right="0" top="0" bottom="0" header="0.5118110236220472" footer="0.5118110236220472"/>
  <pageSetup fitToHeight="6" horizontalDpi="600" verticalDpi="600" orientation="landscape" paperSize="9" scale="48" r:id="rId2"/>
  <rowBreaks count="2" manualBreakCount="2">
    <brk id="83" max="255" man="1"/>
    <brk id="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buh_15</dc:creator>
  <cp:keywords/>
  <dc:description/>
  <cp:lastModifiedBy>buh_42</cp:lastModifiedBy>
  <cp:lastPrinted>2019-01-11T04:15:13Z</cp:lastPrinted>
  <dcterms:created xsi:type="dcterms:W3CDTF">2017-03-22T10:12:10Z</dcterms:created>
  <dcterms:modified xsi:type="dcterms:W3CDTF">2019-03-22T04:04:22Z</dcterms:modified>
  <cp:category/>
  <cp:version/>
  <cp:contentType/>
  <cp:contentStatus/>
</cp:coreProperties>
</file>